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Все на 2027\Ответы на письма 2026\Всем регулируемым организациям\Прогнозный баланс к 1 мая\"/>
    </mc:Choice>
  </mc:AlternateContent>
  <bookViews>
    <workbookView xWindow="14010" yWindow="195" windowWidth="14265" windowHeight="11715" tabRatio="791" activeTab="1"/>
  </bookViews>
  <sheets>
    <sheet name="Приложение №1" sheetId="4" r:id="rId1"/>
    <sheet name="Приложение №2 (Факт 2025) " sheetId="13" r:id="rId2"/>
    <sheet name="Приложение №2.1 факт 3900" sheetId="14" r:id="rId3"/>
    <sheet name="Приложение №2.2 факт 7020" sheetId="15" r:id="rId4"/>
    <sheet name="Приложение №3 (План 2027)" sheetId="16" r:id="rId5"/>
    <sheet name="Приложение №3.1 (План 2027)" sheetId="17" r:id="rId6"/>
    <sheet name="Приложение №3.2 (План 2027)" sheetId="12" r:id="rId7"/>
  </sheets>
  <definedNames>
    <definedName name="_xlnm.Print_Titles" localSheetId="1">'Приложение №2 (Факт 2025) '!$6:$9</definedName>
    <definedName name="_xlnm.Print_Titles" localSheetId="2">'Приложение №2.1 факт 3900'!$6:$9</definedName>
    <definedName name="_xlnm.Print_Titles" localSheetId="3">'Приложение №2.2 факт 7020'!$6:$9</definedName>
    <definedName name="_xlnm.Print_Titles" localSheetId="4">'Приложение №3 (План 2027)'!$6:$9</definedName>
    <definedName name="_xlnm.Print_Titles" localSheetId="5">'Приложение №3.1 (План 2027)'!$6:$9</definedName>
    <definedName name="_xlnm.Print_Titles" localSheetId="6">'Приложение №3.2 (План 2027)'!$6:$9</definedName>
    <definedName name="_xlnm.Print_Area" localSheetId="0">'Приложение №1'!$A$1:$AA$102</definedName>
    <definedName name="_xlnm.Print_Area" localSheetId="1">'Приложение №2 (Факт 2025) '!$A$1:$Y$176</definedName>
    <definedName name="_xlnm.Print_Area" localSheetId="2">'Приложение №2.1 факт 3900'!$A$1:$AG$176</definedName>
    <definedName name="_xlnm.Print_Area" localSheetId="3">'Приложение №2.2 факт 7020'!$A$1:$AG$67</definedName>
    <definedName name="_xlnm.Print_Area" localSheetId="4">'Приложение №3 (План 2027)'!$A$1:$AG$176</definedName>
    <definedName name="_xlnm.Print_Area" localSheetId="5">'Приложение №3.1 (План 2027)'!$A$1:$AG$176</definedName>
    <definedName name="_xlnm.Print_Area" localSheetId="6">'Приложение №3.2 (План 2027)'!$A$1:$AG$67</definedName>
  </definedNames>
  <calcPr calcId="162913"/>
</workbook>
</file>

<file path=xl/calcChain.xml><?xml version="1.0" encoding="utf-8"?>
<calcChain xmlns="http://schemas.openxmlformats.org/spreadsheetml/2006/main">
  <c r="AF19" i="15" l="1"/>
  <c r="AG19" i="15"/>
  <c r="AH19" i="15"/>
  <c r="AI19" i="15"/>
  <c r="AJ19" i="15"/>
  <c r="AK19" i="15"/>
  <c r="AL19" i="15"/>
  <c r="AM19" i="15"/>
  <c r="AN19" i="15"/>
  <c r="AO19" i="15"/>
  <c r="AP19" i="15"/>
  <c r="AF18" i="15"/>
  <c r="AG18" i="15"/>
  <c r="AH18" i="15"/>
  <c r="AI18" i="15"/>
  <c r="AJ18" i="15"/>
  <c r="AK18" i="15"/>
  <c r="AL18" i="15"/>
  <c r="AM18" i="15"/>
  <c r="AN18" i="15"/>
  <c r="AO18" i="15"/>
  <c r="AP18" i="15"/>
  <c r="AF17" i="15"/>
  <c r="AG17" i="15"/>
  <c r="AH17" i="15"/>
  <c r="AI17" i="15"/>
  <c r="AJ17" i="15"/>
  <c r="AK17" i="15"/>
  <c r="AL17" i="15"/>
  <c r="AM17" i="15"/>
  <c r="AN17" i="15"/>
  <c r="AO17" i="15"/>
  <c r="AP17" i="15"/>
  <c r="AF15" i="15"/>
  <c r="AG15" i="15"/>
  <c r="AH15" i="15"/>
  <c r="AI15" i="15"/>
  <c r="AJ15" i="15"/>
  <c r="AK15" i="15"/>
  <c r="AL15" i="15"/>
  <c r="AM15" i="15"/>
  <c r="AN15" i="15"/>
  <c r="AO15" i="15"/>
  <c r="AP15" i="15"/>
  <c r="AF14" i="15"/>
  <c r="AG14" i="15"/>
  <c r="AH14" i="15"/>
  <c r="AI14" i="15"/>
  <c r="AJ14" i="15"/>
  <c r="AK14" i="15"/>
  <c r="AL14" i="15"/>
  <c r="AM14" i="15"/>
  <c r="AN14" i="15"/>
  <c r="AO14" i="15"/>
  <c r="AP14" i="15"/>
  <c r="AF12" i="15"/>
  <c r="AG12" i="15"/>
  <c r="AH12" i="15"/>
  <c r="AI12" i="15"/>
  <c r="AJ12" i="15"/>
  <c r="AK12" i="15"/>
  <c r="AL12" i="15"/>
  <c r="AM12" i="15"/>
  <c r="AN12" i="15"/>
  <c r="AO12" i="15"/>
  <c r="AP12" i="15"/>
  <c r="AE19" i="15"/>
  <c r="AE18" i="15"/>
  <c r="AE17" i="15"/>
  <c r="AE15" i="15"/>
  <c r="AE14" i="15"/>
  <c r="AE12" i="15"/>
  <c r="S19" i="15"/>
  <c r="T19" i="15"/>
  <c r="U19" i="15"/>
  <c r="V19" i="15"/>
  <c r="W19" i="15"/>
  <c r="X19" i="15"/>
  <c r="Y19" i="15"/>
  <c r="Z19" i="15"/>
  <c r="AA19" i="15"/>
  <c r="AB19" i="15"/>
  <c r="AC19" i="15"/>
  <c r="S18" i="15"/>
  <c r="T18" i="15"/>
  <c r="U18" i="15"/>
  <c r="V18" i="15"/>
  <c r="W18" i="15"/>
  <c r="X18" i="15"/>
  <c r="Y18" i="15"/>
  <c r="Z18" i="15"/>
  <c r="AA18" i="15"/>
  <c r="AB18" i="15"/>
  <c r="AC18" i="15"/>
  <c r="S17" i="15"/>
  <c r="T17" i="15"/>
  <c r="U17" i="15"/>
  <c r="V17" i="15"/>
  <c r="W17" i="15"/>
  <c r="X17" i="15"/>
  <c r="Y17" i="15"/>
  <c r="Z17" i="15"/>
  <c r="AA17" i="15"/>
  <c r="AB17" i="15"/>
  <c r="AC17" i="15"/>
  <c r="S16" i="15"/>
  <c r="S15" i="15"/>
  <c r="T15" i="15"/>
  <c r="U15" i="15"/>
  <c r="V15" i="15"/>
  <c r="W15" i="15"/>
  <c r="X15" i="15"/>
  <c r="Y15" i="15"/>
  <c r="Z15" i="15"/>
  <c r="AA15" i="15"/>
  <c r="AB15" i="15"/>
  <c r="AC15" i="15"/>
  <c r="S14" i="15"/>
  <c r="T14" i="15"/>
  <c r="U14" i="15"/>
  <c r="V14" i="15"/>
  <c r="W14" i="15"/>
  <c r="X14" i="15"/>
  <c r="Y14" i="15"/>
  <c r="Z14" i="15"/>
  <c r="AA14" i="15"/>
  <c r="AB14" i="15"/>
  <c r="AC14" i="15"/>
  <c r="S12" i="15"/>
  <c r="T12" i="15"/>
  <c r="U12" i="15"/>
  <c r="V12" i="15"/>
  <c r="W12" i="15"/>
  <c r="X12" i="15"/>
  <c r="Y12" i="15"/>
  <c r="Z12" i="15"/>
  <c r="AA12" i="15"/>
  <c r="AB12" i="15"/>
  <c r="AC12" i="15"/>
  <c r="R19" i="15"/>
  <c r="R18" i="15"/>
  <c r="R17" i="15"/>
  <c r="R15" i="15"/>
  <c r="R14" i="15"/>
  <c r="R12" i="15"/>
  <c r="F19" i="15"/>
  <c r="G19" i="15"/>
  <c r="H19" i="15"/>
  <c r="I19" i="15"/>
  <c r="J19" i="15"/>
  <c r="K19" i="15"/>
  <c r="L19" i="15"/>
  <c r="M19" i="15"/>
  <c r="N19" i="15"/>
  <c r="O19" i="15"/>
  <c r="P19" i="15"/>
  <c r="F18" i="15"/>
  <c r="G18" i="15"/>
  <c r="H18" i="15"/>
  <c r="I18" i="15"/>
  <c r="J18" i="15"/>
  <c r="K18" i="15"/>
  <c r="L18" i="15"/>
  <c r="M18" i="15"/>
  <c r="N18" i="15"/>
  <c r="O18" i="15"/>
  <c r="P18" i="15"/>
  <c r="F17" i="15"/>
  <c r="G17" i="15"/>
  <c r="H17" i="15"/>
  <c r="I17" i="15"/>
  <c r="J17" i="15"/>
  <c r="K17" i="15"/>
  <c r="L17" i="15"/>
  <c r="M17" i="15"/>
  <c r="N17" i="15"/>
  <c r="O17" i="15"/>
  <c r="P17" i="15"/>
  <c r="F15" i="15"/>
  <c r="G15" i="15"/>
  <c r="H15" i="15"/>
  <c r="I15" i="15"/>
  <c r="J15" i="15"/>
  <c r="K15" i="15"/>
  <c r="L15" i="15"/>
  <c r="M15" i="15"/>
  <c r="N15" i="15"/>
  <c r="O15" i="15"/>
  <c r="P15" i="15"/>
  <c r="F14" i="15"/>
  <c r="G14" i="15"/>
  <c r="H14" i="15"/>
  <c r="I14" i="15"/>
  <c r="J14" i="15"/>
  <c r="K14" i="15"/>
  <c r="L14" i="15"/>
  <c r="M14" i="15"/>
  <c r="N14" i="15"/>
  <c r="O14" i="15"/>
  <c r="P14" i="15"/>
  <c r="F12" i="15"/>
  <c r="G12" i="15"/>
  <c r="H12" i="15"/>
  <c r="I12" i="15"/>
  <c r="J12" i="15"/>
  <c r="K12" i="15"/>
  <c r="L12" i="15"/>
  <c r="M12" i="15"/>
  <c r="N12" i="15"/>
  <c r="O12" i="15"/>
  <c r="P12" i="15"/>
  <c r="E19" i="15"/>
  <c r="E18" i="15"/>
  <c r="E17" i="15"/>
  <c r="E15" i="15"/>
  <c r="E14" i="15"/>
  <c r="E12" i="15"/>
  <c r="AF19" i="12"/>
  <c r="AG19" i="12"/>
  <c r="AH19" i="12"/>
  <c r="AI19" i="12"/>
  <c r="AJ19" i="12"/>
  <c r="AK19" i="12"/>
  <c r="AL19" i="12"/>
  <c r="AM19" i="12"/>
  <c r="AN19" i="12"/>
  <c r="AO19" i="12"/>
  <c r="AP19" i="12"/>
  <c r="AF18" i="12"/>
  <c r="AG18" i="12"/>
  <c r="AH18" i="12"/>
  <c r="AI18" i="12"/>
  <c r="AJ18" i="12"/>
  <c r="AK18" i="12"/>
  <c r="AL18" i="12"/>
  <c r="AM18" i="12"/>
  <c r="AN18" i="12"/>
  <c r="AO18" i="12"/>
  <c r="AP18" i="12"/>
  <c r="AF17" i="12"/>
  <c r="AG17" i="12"/>
  <c r="AH17" i="12"/>
  <c r="AI17" i="12"/>
  <c r="AJ17" i="12"/>
  <c r="AK17" i="12"/>
  <c r="AL17" i="12"/>
  <c r="AM17" i="12"/>
  <c r="AN17" i="12"/>
  <c r="AO17" i="12"/>
  <c r="AP17" i="12"/>
  <c r="AF15" i="12"/>
  <c r="AG15" i="12"/>
  <c r="AH15" i="12"/>
  <c r="AI15" i="12"/>
  <c r="AJ15" i="12"/>
  <c r="AK15" i="12"/>
  <c r="AL15" i="12"/>
  <c r="AM15" i="12"/>
  <c r="AN15" i="12"/>
  <c r="AO15" i="12"/>
  <c r="AP15" i="12"/>
  <c r="AF14" i="12"/>
  <c r="AG14" i="12"/>
  <c r="AH14" i="12"/>
  <c r="AI14" i="12"/>
  <c r="AJ14" i="12"/>
  <c r="AK14" i="12"/>
  <c r="AL14" i="12"/>
  <c r="AM14" i="12"/>
  <c r="AN14" i="12"/>
  <c r="AO14" i="12"/>
  <c r="AP14" i="12"/>
  <c r="AF12" i="12"/>
  <c r="AG12" i="12"/>
  <c r="AH12" i="12"/>
  <c r="AI12" i="12"/>
  <c r="AJ12" i="12"/>
  <c r="AK12" i="12"/>
  <c r="AL12" i="12"/>
  <c r="AM12" i="12"/>
  <c r="AN12" i="12"/>
  <c r="AO12" i="12"/>
  <c r="AP12" i="12"/>
  <c r="AE19" i="12"/>
  <c r="AE18" i="12"/>
  <c r="AE17" i="12"/>
  <c r="AE15" i="12"/>
  <c r="AE14" i="12"/>
  <c r="AE12" i="12"/>
  <c r="S19" i="12"/>
  <c r="T19" i="12"/>
  <c r="U19" i="12"/>
  <c r="V19" i="12"/>
  <c r="W19" i="12"/>
  <c r="X19" i="12"/>
  <c r="Y19" i="12"/>
  <c r="Z19" i="12"/>
  <c r="AA19" i="12"/>
  <c r="AB19" i="12"/>
  <c r="AC19" i="12"/>
  <c r="S18" i="12"/>
  <c r="T18" i="12"/>
  <c r="U18" i="12"/>
  <c r="V18" i="12"/>
  <c r="W18" i="12"/>
  <c r="X18" i="12"/>
  <c r="Y18" i="12"/>
  <c r="Z18" i="12"/>
  <c r="AA18" i="12"/>
  <c r="AB18" i="12"/>
  <c r="AC18" i="12"/>
  <c r="S17" i="12"/>
  <c r="T17" i="12"/>
  <c r="U17" i="12"/>
  <c r="V17" i="12"/>
  <c r="W17" i="12"/>
  <c r="X17" i="12"/>
  <c r="Y17" i="12"/>
  <c r="Z17" i="12"/>
  <c r="AA17" i="12"/>
  <c r="AB17" i="12"/>
  <c r="AC17" i="12"/>
  <c r="S15" i="12"/>
  <c r="T15" i="12"/>
  <c r="U15" i="12"/>
  <c r="V15" i="12"/>
  <c r="W15" i="12"/>
  <c r="X15" i="12"/>
  <c r="Y15" i="12"/>
  <c r="Z15" i="12"/>
  <c r="AA15" i="12"/>
  <c r="AB15" i="12"/>
  <c r="AC15" i="12"/>
  <c r="S14" i="12"/>
  <c r="T14" i="12"/>
  <c r="U14" i="12"/>
  <c r="V14" i="12"/>
  <c r="W14" i="12"/>
  <c r="X14" i="12"/>
  <c r="Y14" i="12"/>
  <c r="Z14" i="12"/>
  <c r="AA14" i="12"/>
  <c r="AB14" i="12"/>
  <c r="AC14" i="12"/>
  <c r="S12" i="12"/>
  <c r="T12" i="12"/>
  <c r="U12" i="12"/>
  <c r="V12" i="12"/>
  <c r="W12" i="12"/>
  <c r="X12" i="12"/>
  <c r="Y12" i="12"/>
  <c r="Z12" i="12"/>
  <c r="AA12" i="12"/>
  <c r="AB12" i="12"/>
  <c r="AC12" i="12"/>
  <c r="R19" i="12"/>
  <c r="R18" i="12"/>
  <c r="R17" i="12"/>
  <c r="R15" i="12"/>
  <c r="R14" i="12"/>
  <c r="R12" i="12"/>
  <c r="F19" i="12"/>
  <c r="G19" i="12"/>
  <c r="H19" i="12"/>
  <c r="I19" i="12"/>
  <c r="J19" i="12"/>
  <c r="K19" i="12"/>
  <c r="L19" i="12"/>
  <c r="M19" i="12"/>
  <c r="N19" i="12"/>
  <c r="O19" i="12"/>
  <c r="P19" i="12"/>
  <c r="F18" i="12"/>
  <c r="G18" i="12"/>
  <c r="H18" i="12"/>
  <c r="I18" i="12"/>
  <c r="J18" i="12"/>
  <c r="K18" i="12"/>
  <c r="L18" i="12"/>
  <c r="M18" i="12"/>
  <c r="N18" i="12"/>
  <c r="O18" i="12"/>
  <c r="P18" i="12"/>
  <c r="F17" i="12"/>
  <c r="G17" i="12"/>
  <c r="H17" i="12"/>
  <c r="I17" i="12"/>
  <c r="J17" i="12"/>
  <c r="K17" i="12"/>
  <c r="L17" i="12"/>
  <c r="M17" i="12"/>
  <c r="N17" i="12"/>
  <c r="O17" i="12"/>
  <c r="P17" i="12"/>
  <c r="F15" i="12"/>
  <c r="G15" i="12"/>
  <c r="H15" i="12"/>
  <c r="I15" i="12"/>
  <c r="J15" i="12"/>
  <c r="K15" i="12"/>
  <c r="L15" i="12"/>
  <c r="M15" i="12"/>
  <c r="N15" i="12"/>
  <c r="O15" i="12"/>
  <c r="P15" i="12"/>
  <c r="F14" i="12"/>
  <c r="G14" i="12"/>
  <c r="H14" i="12"/>
  <c r="I14" i="12"/>
  <c r="J14" i="12"/>
  <c r="K14" i="12"/>
  <c r="L14" i="12"/>
  <c r="M14" i="12"/>
  <c r="N14" i="12"/>
  <c r="O14" i="12"/>
  <c r="P14" i="12"/>
  <c r="F12" i="12"/>
  <c r="G12" i="12"/>
  <c r="H12" i="12"/>
  <c r="I12" i="12"/>
  <c r="J12" i="12"/>
  <c r="K12" i="12"/>
  <c r="L12" i="12"/>
  <c r="M12" i="12"/>
  <c r="N12" i="12"/>
  <c r="O12" i="12"/>
  <c r="P12" i="12"/>
  <c r="E19" i="12"/>
  <c r="E18" i="12"/>
  <c r="E17" i="12"/>
  <c r="E15" i="12"/>
  <c r="E14" i="12"/>
  <c r="E12" i="12"/>
  <c r="H13" i="12"/>
  <c r="T16" i="15" l="1"/>
  <c r="P13" i="12"/>
  <c r="L13" i="12"/>
  <c r="O13" i="12"/>
  <c r="K13" i="12"/>
  <c r="G13" i="12"/>
  <c r="M13" i="12"/>
  <c r="I13" i="12"/>
  <c r="N13" i="12"/>
  <c r="J13" i="12"/>
  <c r="AP176" i="17"/>
  <c r="AO176" i="17"/>
  <c r="AN176" i="17"/>
  <c r="AM176" i="17"/>
  <c r="AL176" i="17"/>
  <c r="AK176" i="17"/>
  <c r="AJ176" i="17"/>
  <c r="AI176" i="17"/>
  <c r="AH176" i="17"/>
  <c r="AG176" i="17"/>
  <c r="AG173" i="17" s="1"/>
  <c r="AF176" i="17"/>
  <c r="AF173" i="17" s="1"/>
  <c r="AE176" i="17"/>
  <c r="Q176" i="17"/>
  <c r="D176" i="17"/>
  <c r="AP175" i="17"/>
  <c r="AO175" i="17"/>
  <c r="AN175" i="17"/>
  <c r="AM175" i="17"/>
  <c r="AL175" i="17"/>
  <c r="AK175" i="17"/>
  <c r="AJ175" i="17"/>
  <c r="AI175" i="17"/>
  <c r="AI173" i="17" s="1"/>
  <c r="AH175" i="17"/>
  <c r="AG175" i="17"/>
  <c r="AF175" i="17"/>
  <c r="AE175" i="17"/>
  <c r="Q175" i="17"/>
  <c r="D175" i="17"/>
  <c r="AP174" i="17"/>
  <c r="AO174" i="17"/>
  <c r="AN174" i="17"/>
  <c r="AN173" i="17" s="1"/>
  <c r="AM174" i="17"/>
  <c r="AM173" i="17" s="1"/>
  <c r="AL174" i="17"/>
  <c r="AL173" i="17" s="1"/>
  <c r="AK174" i="17"/>
  <c r="AK173" i="17" s="1"/>
  <c r="AJ174" i="17"/>
  <c r="AJ173" i="17" s="1"/>
  <c r="AI174" i="17"/>
  <c r="AH174" i="17"/>
  <c r="AG174" i="17"/>
  <c r="AF174" i="17"/>
  <c r="AE174" i="17"/>
  <c r="Q174" i="17"/>
  <c r="D174" i="17"/>
  <c r="AP173" i="17"/>
  <c r="AO173" i="17"/>
  <c r="AE173" i="17"/>
  <c r="AC173" i="17"/>
  <c r="AC168" i="17" s="1"/>
  <c r="AB173" i="17"/>
  <c r="AA173" i="17"/>
  <c r="Z173" i="17"/>
  <c r="Y173" i="17"/>
  <c r="X173" i="17"/>
  <c r="W173" i="17"/>
  <c r="V173" i="17"/>
  <c r="U173" i="17"/>
  <c r="T173" i="17"/>
  <c r="S173" i="17"/>
  <c r="S168" i="17" s="1"/>
  <c r="R173" i="17"/>
  <c r="P173" i="17"/>
  <c r="O173" i="17"/>
  <c r="N173" i="17"/>
  <c r="M173" i="17"/>
  <c r="L173" i="17"/>
  <c r="K173" i="17"/>
  <c r="J173" i="17"/>
  <c r="I173" i="17"/>
  <c r="H173" i="17"/>
  <c r="G173" i="17"/>
  <c r="G168" i="17" s="1"/>
  <c r="F173" i="17"/>
  <c r="E173" i="17"/>
  <c r="AP172" i="17"/>
  <c r="AO172" i="17"/>
  <c r="AO170" i="17" s="1"/>
  <c r="AN172" i="17"/>
  <c r="AM172" i="17"/>
  <c r="AL172" i="17"/>
  <c r="AK172" i="17"/>
  <c r="AJ172" i="17"/>
  <c r="AI172" i="17"/>
  <c r="AH172" i="17"/>
  <c r="AG172" i="17"/>
  <c r="AF172" i="17"/>
  <c r="AE172" i="17"/>
  <c r="AD172" i="17" s="1"/>
  <c r="Q172" i="17"/>
  <c r="D172" i="17"/>
  <c r="AP171" i="17"/>
  <c r="AO171" i="17"/>
  <c r="AN171" i="17"/>
  <c r="AM171" i="17"/>
  <c r="AL171" i="17"/>
  <c r="AK171" i="17"/>
  <c r="AK170" i="17" s="1"/>
  <c r="AJ171" i="17"/>
  <c r="AJ170" i="17" s="1"/>
  <c r="AI171" i="17"/>
  <c r="AI170" i="17" s="1"/>
  <c r="AH171" i="17"/>
  <c r="AH170" i="17" s="1"/>
  <c r="AG171" i="17"/>
  <c r="AG170" i="17" s="1"/>
  <c r="AG168" i="17" s="1"/>
  <c r="AF171" i="17"/>
  <c r="AF170" i="17" s="1"/>
  <c r="AF168" i="17" s="1"/>
  <c r="AE171" i="17"/>
  <c r="AD171" i="17" s="1"/>
  <c r="Q171" i="17"/>
  <c r="D171" i="17"/>
  <c r="AP170" i="17"/>
  <c r="AN170" i="17"/>
  <c r="AM170" i="17"/>
  <c r="AL170" i="17"/>
  <c r="AC170" i="17"/>
  <c r="AB170" i="17"/>
  <c r="AB168" i="17" s="1"/>
  <c r="AA170" i="17"/>
  <c r="AA168" i="17" s="1"/>
  <c r="Z170" i="17"/>
  <c r="Z168" i="17" s="1"/>
  <c r="Y170" i="17"/>
  <c r="Y168" i="17" s="1"/>
  <c r="X170" i="17"/>
  <c r="W170" i="17"/>
  <c r="V170" i="17"/>
  <c r="U170" i="17"/>
  <c r="T170" i="17"/>
  <c r="S170" i="17"/>
  <c r="R170" i="17"/>
  <c r="R168" i="17" s="1"/>
  <c r="P170" i="17"/>
  <c r="P168" i="17" s="1"/>
  <c r="O170" i="17"/>
  <c r="O168" i="17" s="1"/>
  <c r="N170" i="17"/>
  <c r="N168" i="17" s="1"/>
  <c r="M170" i="17"/>
  <c r="M168" i="17" s="1"/>
  <c r="L170" i="17"/>
  <c r="K170" i="17"/>
  <c r="K168" i="17" s="1"/>
  <c r="J170" i="17"/>
  <c r="I170" i="17"/>
  <c r="H170" i="17"/>
  <c r="G170" i="17"/>
  <c r="F170" i="17"/>
  <c r="F168" i="17" s="1"/>
  <c r="E170" i="17"/>
  <c r="AP169" i="17"/>
  <c r="AP168" i="17" s="1"/>
  <c r="AO169" i="17"/>
  <c r="AO168" i="17" s="1"/>
  <c r="AN169" i="17"/>
  <c r="AN168" i="17" s="1"/>
  <c r="AM169" i="17"/>
  <c r="AM168" i="17" s="1"/>
  <c r="AL169" i="17"/>
  <c r="AK169" i="17"/>
  <c r="AJ169" i="17"/>
  <c r="AI169" i="17"/>
  <c r="AH169" i="17"/>
  <c r="AG169" i="17"/>
  <c r="AF169" i="17"/>
  <c r="AE169" i="17"/>
  <c r="Q169" i="17"/>
  <c r="D169" i="17"/>
  <c r="X168" i="17"/>
  <c r="V168" i="17"/>
  <c r="U168" i="17"/>
  <c r="T168" i="17"/>
  <c r="L168" i="17"/>
  <c r="J168" i="17"/>
  <c r="I168" i="17"/>
  <c r="H168" i="17"/>
  <c r="A167" i="17"/>
  <c r="AP166" i="17"/>
  <c r="AO166" i="17"/>
  <c r="AN166" i="17"/>
  <c r="AM166" i="17"/>
  <c r="AL166" i="17"/>
  <c r="AK166" i="17"/>
  <c r="AJ166" i="17"/>
  <c r="AI166" i="17"/>
  <c r="AH166" i="17"/>
  <c r="AG166" i="17"/>
  <c r="AF166" i="17"/>
  <c r="AE166" i="17"/>
  <c r="Q166" i="17"/>
  <c r="D166" i="17"/>
  <c r="AP165" i="17"/>
  <c r="AO165" i="17"/>
  <c r="AN165" i="17"/>
  <c r="AN163" i="17" s="1"/>
  <c r="AM165" i="17"/>
  <c r="AL165" i="17"/>
  <c r="AK165" i="17"/>
  <c r="AJ165" i="17"/>
  <c r="AI165" i="17"/>
  <c r="AH165" i="17"/>
  <c r="AG165" i="17"/>
  <c r="AF165" i="17"/>
  <c r="AE165" i="17"/>
  <c r="Q165" i="17"/>
  <c r="D165" i="17"/>
  <c r="AP164" i="17"/>
  <c r="AP163" i="17" s="1"/>
  <c r="AO164" i="17"/>
  <c r="AN164" i="17"/>
  <c r="AM164" i="17"/>
  <c r="AL164" i="17"/>
  <c r="AL163" i="17" s="1"/>
  <c r="AK164" i="17"/>
  <c r="AK163" i="17" s="1"/>
  <c r="AJ164" i="17"/>
  <c r="AI164" i="17"/>
  <c r="AH164" i="17"/>
  <c r="AG164" i="17"/>
  <c r="AF164" i="17"/>
  <c r="AF163" i="17" s="1"/>
  <c r="AE164" i="17"/>
  <c r="AE163" i="17" s="1"/>
  <c r="Q164" i="17"/>
  <c r="D164" i="17"/>
  <c r="AI163" i="17"/>
  <c r="AH163" i="17"/>
  <c r="AG163" i="17"/>
  <c r="AC163" i="17"/>
  <c r="AB163" i="17"/>
  <c r="AA163" i="17"/>
  <c r="Z163" i="17"/>
  <c r="Y163" i="17"/>
  <c r="X163" i="17"/>
  <c r="W163" i="17"/>
  <c r="W158" i="17" s="1"/>
  <c r="V163" i="17"/>
  <c r="U163" i="17"/>
  <c r="U158" i="17" s="1"/>
  <c r="T163" i="17"/>
  <c r="S163" i="17"/>
  <c r="R163" i="17"/>
  <c r="P163" i="17"/>
  <c r="O163" i="17"/>
  <c r="N163" i="17"/>
  <c r="M163" i="17"/>
  <c r="L163" i="17"/>
  <c r="K163" i="17"/>
  <c r="K158" i="17" s="1"/>
  <c r="J163" i="17"/>
  <c r="I163" i="17"/>
  <c r="I158" i="17" s="1"/>
  <c r="H163" i="17"/>
  <c r="G163" i="17"/>
  <c r="F163" i="17"/>
  <c r="E163" i="17"/>
  <c r="AP162" i="17"/>
  <c r="AO162" i="17"/>
  <c r="AN162" i="17"/>
  <c r="AM162" i="17"/>
  <c r="AL162" i="17"/>
  <c r="AK162" i="17"/>
  <c r="AK160" i="17" s="1"/>
  <c r="AK158" i="17" s="1"/>
  <c r="AJ162" i="17"/>
  <c r="AI162" i="17"/>
  <c r="AH162" i="17"/>
  <c r="AG162" i="17"/>
  <c r="AG160" i="17" s="1"/>
  <c r="AF162" i="17"/>
  <c r="AE162" i="17"/>
  <c r="Q162" i="17"/>
  <c r="D162" i="17"/>
  <c r="AP161" i="17"/>
  <c r="AO161" i="17"/>
  <c r="AO160" i="17" s="1"/>
  <c r="AN161" i="17"/>
  <c r="AN160" i="17" s="1"/>
  <c r="AM161" i="17"/>
  <c r="AM160" i="17" s="1"/>
  <c r="AL161" i="17"/>
  <c r="AK161" i="17"/>
  <c r="AJ161" i="17"/>
  <c r="AJ160" i="17" s="1"/>
  <c r="AI161" i="17"/>
  <c r="AI160" i="17" s="1"/>
  <c r="AH161" i="17"/>
  <c r="AH160" i="17" s="1"/>
  <c r="AG161" i="17"/>
  <c r="AF161" i="17"/>
  <c r="AE161" i="17"/>
  <c r="Q161" i="17"/>
  <c r="D161" i="17"/>
  <c r="AP160" i="17"/>
  <c r="AF160" i="17"/>
  <c r="AE160" i="17"/>
  <c r="AC160" i="17"/>
  <c r="AC158" i="17" s="1"/>
  <c r="AB160" i="17"/>
  <c r="AA160" i="17"/>
  <c r="AA158" i="17" s="1"/>
  <c r="Z160" i="17"/>
  <c r="Y160" i="17"/>
  <c r="X160" i="17"/>
  <c r="W160" i="17"/>
  <c r="V160" i="17"/>
  <c r="V158" i="17" s="1"/>
  <c r="U160" i="17"/>
  <c r="T160" i="17"/>
  <c r="T158" i="17" s="1"/>
  <c r="S160" i="17"/>
  <c r="S158" i="17" s="1"/>
  <c r="R160" i="17"/>
  <c r="P160" i="17"/>
  <c r="O160" i="17"/>
  <c r="O158" i="17" s="1"/>
  <c r="N160" i="17"/>
  <c r="M160" i="17"/>
  <c r="L160" i="17"/>
  <c r="K160" i="17"/>
  <c r="J160" i="17"/>
  <c r="J158" i="17" s="1"/>
  <c r="I160" i="17"/>
  <c r="H160" i="17"/>
  <c r="H158" i="17" s="1"/>
  <c r="G160" i="17"/>
  <c r="G158" i="17" s="1"/>
  <c r="F160" i="17"/>
  <c r="F158" i="17" s="1"/>
  <c r="E160" i="17"/>
  <c r="AP159" i="17"/>
  <c r="AO159" i="17"/>
  <c r="AN159" i="17"/>
  <c r="AM159" i="17"/>
  <c r="AL159" i="17"/>
  <c r="AK159" i="17"/>
  <c r="AJ159" i="17"/>
  <c r="AI159" i="17"/>
  <c r="AI158" i="17" s="1"/>
  <c r="AH159" i="17"/>
  <c r="AH158" i="17" s="1"/>
  <c r="AG159" i="17"/>
  <c r="AF159" i="17"/>
  <c r="AE159" i="17"/>
  <c r="Q159" i="17"/>
  <c r="D159" i="17"/>
  <c r="AB158" i="17"/>
  <c r="Z158" i="17"/>
  <c r="Y158" i="17"/>
  <c r="X158" i="17"/>
  <c r="P158" i="17"/>
  <c r="N158" i="17"/>
  <c r="M158" i="17"/>
  <c r="L158" i="17"/>
  <c r="A157" i="17"/>
  <c r="AP156" i="17"/>
  <c r="AO156" i="17"/>
  <c r="AN156" i="17"/>
  <c r="AD156" i="17" s="1"/>
  <c r="AM156" i="17"/>
  <c r="AL156" i="17"/>
  <c r="AK156" i="17"/>
  <c r="AJ156" i="17"/>
  <c r="AI156" i="17"/>
  <c r="AH156" i="17"/>
  <c r="AG156" i="17"/>
  <c r="AF156" i="17"/>
  <c r="AE156" i="17"/>
  <c r="Q156" i="17"/>
  <c r="D156" i="17"/>
  <c r="AP155" i="17"/>
  <c r="AO155" i="17"/>
  <c r="AN155" i="17"/>
  <c r="AN153" i="17" s="1"/>
  <c r="AM155" i="17"/>
  <c r="AL155" i="17"/>
  <c r="AK155" i="17"/>
  <c r="AJ155" i="17"/>
  <c r="AI155" i="17"/>
  <c r="AH155" i="17"/>
  <c r="AG155" i="17"/>
  <c r="AF155" i="17"/>
  <c r="AF153" i="17" s="1"/>
  <c r="AE155" i="17"/>
  <c r="AD155" i="17" s="1"/>
  <c r="Q155" i="17"/>
  <c r="D155" i="17"/>
  <c r="AP154" i="17"/>
  <c r="AP153" i="17" s="1"/>
  <c r="AP148" i="17" s="1"/>
  <c r="AO154" i="17"/>
  <c r="AO153" i="17" s="1"/>
  <c r="AN154" i="17"/>
  <c r="AM154" i="17"/>
  <c r="AL154" i="17"/>
  <c r="AK154" i="17"/>
  <c r="AJ154" i="17"/>
  <c r="AJ153" i="17" s="1"/>
  <c r="AI154" i="17"/>
  <c r="AI153" i="17" s="1"/>
  <c r="AH154" i="17"/>
  <c r="AH153" i="17" s="1"/>
  <c r="AG154" i="17"/>
  <c r="AG153" i="17" s="1"/>
  <c r="AF154" i="17"/>
  <c r="AE154" i="17"/>
  <c r="Q154" i="17"/>
  <c r="D154" i="17"/>
  <c r="AM153" i="17"/>
  <c r="AL153" i="17"/>
  <c r="AK153" i="17"/>
  <c r="AC153" i="17"/>
  <c r="AB153" i="17"/>
  <c r="AA153" i="17"/>
  <c r="AA148" i="17" s="1"/>
  <c r="Z153" i="17"/>
  <c r="Z148" i="17" s="1"/>
  <c r="Y153" i="17"/>
  <c r="Y148" i="17" s="1"/>
  <c r="X153" i="17"/>
  <c r="W153" i="17"/>
  <c r="V153" i="17"/>
  <c r="U153" i="17"/>
  <c r="T153" i="17"/>
  <c r="Q153" i="17" s="1"/>
  <c r="S153" i="17"/>
  <c r="R153" i="17"/>
  <c r="P153" i="17"/>
  <c r="O153" i="17"/>
  <c r="O148" i="17" s="1"/>
  <c r="N153" i="17"/>
  <c r="N148" i="17" s="1"/>
  <c r="M153" i="17"/>
  <c r="M148" i="17" s="1"/>
  <c r="L153" i="17"/>
  <c r="K153" i="17"/>
  <c r="J153" i="17"/>
  <c r="I153" i="17"/>
  <c r="H153" i="17"/>
  <c r="G153" i="17"/>
  <c r="F153" i="17"/>
  <c r="E153" i="17"/>
  <c r="AP152" i="17"/>
  <c r="AO152" i="17"/>
  <c r="AO150" i="17" s="1"/>
  <c r="AN152" i="17"/>
  <c r="AD152" i="17" s="1"/>
  <c r="AM152" i="17"/>
  <c r="AL152" i="17"/>
  <c r="AK152" i="17"/>
  <c r="AK150" i="17" s="1"/>
  <c r="AJ152" i="17"/>
  <c r="AI152" i="17"/>
  <c r="AH152" i="17"/>
  <c r="AG152" i="17"/>
  <c r="AF152" i="17"/>
  <c r="AE152" i="17"/>
  <c r="Q152" i="17"/>
  <c r="D152" i="17"/>
  <c r="AP151" i="17"/>
  <c r="AP150" i="17" s="1"/>
  <c r="AO151" i="17"/>
  <c r="AN151" i="17"/>
  <c r="AN150" i="17" s="1"/>
  <c r="AN148" i="17" s="1"/>
  <c r="AM151" i="17"/>
  <c r="AM150" i="17" s="1"/>
  <c r="AL151" i="17"/>
  <c r="AL150" i="17" s="1"/>
  <c r="AK151" i="17"/>
  <c r="AJ151" i="17"/>
  <c r="AI151" i="17"/>
  <c r="AH151" i="17"/>
  <c r="AG151" i="17"/>
  <c r="AG150" i="17" s="1"/>
  <c r="AF151" i="17"/>
  <c r="AF150" i="17" s="1"/>
  <c r="AE151" i="17"/>
  <c r="Q151" i="17"/>
  <c r="D151" i="17"/>
  <c r="AJ150" i="17"/>
  <c r="AI150" i="17"/>
  <c r="AI148" i="17" s="1"/>
  <c r="AH150" i="17"/>
  <c r="AC150" i="17"/>
  <c r="AB150" i="17"/>
  <c r="AA150" i="17"/>
  <c r="Z150" i="17"/>
  <c r="Y150" i="17"/>
  <c r="X150" i="17"/>
  <c r="X148" i="17" s="1"/>
  <c r="W150" i="17"/>
  <c r="W148" i="17" s="1"/>
  <c r="V150" i="17"/>
  <c r="V148" i="17" s="1"/>
  <c r="U150" i="17"/>
  <c r="U148" i="17" s="1"/>
  <c r="T150" i="17"/>
  <c r="S150" i="17"/>
  <c r="R150" i="17"/>
  <c r="P150" i="17"/>
  <c r="O150" i="17"/>
  <c r="N150" i="17"/>
  <c r="M150" i="17"/>
  <c r="L150" i="17"/>
  <c r="L148" i="17" s="1"/>
  <c r="K150" i="17"/>
  <c r="K148" i="17" s="1"/>
  <c r="J150" i="17"/>
  <c r="J148" i="17" s="1"/>
  <c r="I150" i="17"/>
  <c r="I148" i="17" s="1"/>
  <c r="H150" i="17"/>
  <c r="G150" i="17"/>
  <c r="G148" i="17" s="1"/>
  <c r="F150" i="17"/>
  <c r="E150" i="17"/>
  <c r="D150" i="17" s="1"/>
  <c r="AP149" i="17"/>
  <c r="AO149" i="17"/>
  <c r="AN149" i="17"/>
  <c r="AM149" i="17"/>
  <c r="AL149" i="17"/>
  <c r="AK149" i="17"/>
  <c r="AK148" i="17" s="1"/>
  <c r="AJ149" i="17"/>
  <c r="AI149" i="17"/>
  <c r="AH149" i="17"/>
  <c r="AG149" i="17"/>
  <c r="AF149" i="17"/>
  <c r="AE149" i="17"/>
  <c r="Q149" i="17"/>
  <c r="D149" i="17"/>
  <c r="AC148" i="17"/>
  <c r="AB148" i="17"/>
  <c r="T148" i="17"/>
  <c r="R148" i="17"/>
  <c r="P148" i="17"/>
  <c r="H148" i="17"/>
  <c r="F148" i="17"/>
  <c r="E148" i="17"/>
  <c r="D148" i="17"/>
  <c r="A147" i="17"/>
  <c r="AP146" i="17"/>
  <c r="AO146" i="17"/>
  <c r="AN146" i="17"/>
  <c r="AM146" i="17"/>
  <c r="AL146" i="17"/>
  <c r="AK146" i="17"/>
  <c r="AJ146" i="17"/>
  <c r="AI146" i="17"/>
  <c r="AH146" i="17"/>
  <c r="AG146" i="17"/>
  <c r="AF146" i="17"/>
  <c r="AF19" i="17" s="1"/>
  <c r="AE146" i="17"/>
  <c r="Q146" i="17"/>
  <c r="D146" i="17"/>
  <c r="AP145" i="17"/>
  <c r="AO145" i="17"/>
  <c r="AN145" i="17"/>
  <c r="AM145" i="17"/>
  <c r="AL145" i="17"/>
  <c r="AK145" i="17"/>
  <c r="AJ145" i="17"/>
  <c r="AJ143" i="17" s="1"/>
  <c r="AI145" i="17"/>
  <c r="AH145" i="17"/>
  <c r="AG145" i="17"/>
  <c r="AF145" i="17"/>
  <c r="AE145" i="17"/>
  <c r="Q145" i="17"/>
  <c r="D145" i="17"/>
  <c r="AP144" i="17"/>
  <c r="AO144" i="17"/>
  <c r="AN144" i="17"/>
  <c r="AN143" i="17" s="1"/>
  <c r="AM144" i="17"/>
  <c r="AM143" i="17" s="1"/>
  <c r="AL144" i="17"/>
  <c r="AL143" i="17" s="1"/>
  <c r="AK144" i="17"/>
  <c r="AK143" i="17" s="1"/>
  <c r="AJ144" i="17"/>
  <c r="AI144" i="17"/>
  <c r="AH144" i="17"/>
  <c r="AG144" i="17"/>
  <c r="AF144" i="17"/>
  <c r="AE144" i="17"/>
  <c r="Q144" i="17"/>
  <c r="D144" i="17"/>
  <c r="AP143" i="17"/>
  <c r="AO143" i="17"/>
  <c r="AE143" i="17"/>
  <c r="AC143" i="17"/>
  <c r="AC138" i="17" s="1"/>
  <c r="AB143" i="17"/>
  <c r="AA143" i="17"/>
  <c r="Z143" i="17"/>
  <c r="Y143" i="17"/>
  <c r="X143" i="17"/>
  <c r="W143" i="17"/>
  <c r="V143" i="17"/>
  <c r="U143" i="17"/>
  <c r="T143" i="17"/>
  <c r="S143" i="17"/>
  <c r="S138" i="17" s="1"/>
  <c r="R143" i="17"/>
  <c r="Q143" i="17"/>
  <c r="P143" i="17"/>
  <c r="O143" i="17"/>
  <c r="N143" i="17"/>
  <c r="M143" i="17"/>
  <c r="L143" i="17"/>
  <c r="K143" i="17"/>
  <c r="J143" i="17"/>
  <c r="I143" i="17"/>
  <c r="H143" i="17"/>
  <c r="G143" i="17"/>
  <c r="G138" i="17" s="1"/>
  <c r="F143" i="17"/>
  <c r="E143" i="17"/>
  <c r="AP142" i="17"/>
  <c r="AO142" i="17"/>
  <c r="AO140" i="17" s="1"/>
  <c r="AN142" i="17"/>
  <c r="AM142" i="17"/>
  <c r="AL142" i="17"/>
  <c r="AK142" i="17"/>
  <c r="AJ142" i="17"/>
  <c r="AI142" i="17"/>
  <c r="AH142" i="17"/>
  <c r="AG142" i="17"/>
  <c r="AF142" i="17"/>
  <c r="AE142" i="17"/>
  <c r="AD142" i="17" s="1"/>
  <c r="Q142" i="17"/>
  <c r="D142" i="17"/>
  <c r="AP141" i="17"/>
  <c r="AO141" i="17"/>
  <c r="AN141" i="17"/>
  <c r="AM141" i="17"/>
  <c r="AL141" i="17"/>
  <c r="AK141" i="17"/>
  <c r="AK140" i="17" s="1"/>
  <c r="AJ141" i="17"/>
  <c r="AJ140" i="17" s="1"/>
  <c r="AI141" i="17"/>
  <c r="AI140" i="17" s="1"/>
  <c r="AH141" i="17"/>
  <c r="AH140" i="17" s="1"/>
  <c r="AG141" i="17"/>
  <c r="AG140" i="17" s="1"/>
  <c r="AF141" i="17"/>
  <c r="AF140" i="17" s="1"/>
  <c r="AE141" i="17"/>
  <c r="Q141" i="17"/>
  <c r="D141" i="17"/>
  <c r="AP140" i="17"/>
  <c r="AN140" i="17"/>
  <c r="AM140" i="17"/>
  <c r="AL140" i="17"/>
  <c r="AC140" i="17"/>
  <c r="AB140" i="17"/>
  <c r="AB138" i="17" s="1"/>
  <c r="AA140" i="17"/>
  <c r="AA138" i="17" s="1"/>
  <c r="Z140" i="17"/>
  <c r="Z138" i="17" s="1"/>
  <c r="Y140" i="17"/>
  <c r="Y138" i="17" s="1"/>
  <c r="X140" i="17"/>
  <c r="X138" i="17" s="1"/>
  <c r="W140" i="17"/>
  <c r="V140" i="17"/>
  <c r="U140" i="17"/>
  <c r="T140" i="17"/>
  <c r="S140" i="17"/>
  <c r="R140" i="17"/>
  <c r="P140" i="17"/>
  <c r="P138" i="17" s="1"/>
  <c r="O140" i="17"/>
  <c r="O138" i="17" s="1"/>
  <c r="N140" i="17"/>
  <c r="N138" i="17" s="1"/>
  <c r="M140" i="17"/>
  <c r="M138" i="17" s="1"/>
  <c r="L140" i="17"/>
  <c r="L138" i="17" s="1"/>
  <c r="K140" i="17"/>
  <c r="K138" i="17" s="1"/>
  <c r="J140" i="17"/>
  <c r="I140" i="17"/>
  <c r="H140" i="17"/>
  <c r="G140" i="17"/>
  <c r="F140" i="17"/>
  <c r="E140" i="17"/>
  <c r="AP139" i="17"/>
  <c r="AP138" i="17" s="1"/>
  <c r="AO139" i="17"/>
  <c r="AO138" i="17" s="1"/>
  <c r="AN139" i="17"/>
  <c r="AN138" i="17" s="1"/>
  <c r="AM139" i="17"/>
  <c r="AM138" i="17" s="1"/>
  <c r="AL139" i="17"/>
  <c r="AK139" i="17"/>
  <c r="AJ139" i="17"/>
  <c r="AI139" i="17"/>
  <c r="AH139" i="17"/>
  <c r="AG139" i="17"/>
  <c r="AF139" i="17"/>
  <c r="AE139" i="17"/>
  <c r="Q139" i="17"/>
  <c r="D139" i="17"/>
  <c r="V138" i="17"/>
  <c r="U138" i="17"/>
  <c r="T138" i="17"/>
  <c r="R138" i="17"/>
  <c r="J138" i="17"/>
  <c r="I138" i="17"/>
  <c r="H138" i="17"/>
  <c r="F138" i="17"/>
  <c r="A137" i="17"/>
  <c r="AP136" i="17"/>
  <c r="AO136" i="17"/>
  <c r="AN136" i="17"/>
  <c r="AM136" i="17"/>
  <c r="AL136" i="17"/>
  <c r="AK136" i="17"/>
  <c r="AJ136" i="17"/>
  <c r="AI136" i="17"/>
  <c r="AH136" i="17"/>
  <c r="AH133" i="17" s="1"/>
  <c r="AG136" i="17"/>
  <c r="AF136" i="17"/>
  <c r="AE136" i="17"/>
  <c r="Q136" i="17"/>
  <c r="D136" i="17"/>
  <c r="AP135" i="17"/>
  <c r="AO135" i="17"/>
  <c r="AN135" i="17"/>
  <c r="AM135" i="17"/>
  <c r="AL135" i="17"/>
  <c r="AL133" i="17" s="1"/>
  <c r="AK135" i="17"/>
  <c r="AJ135" i="17"/>
  <c r="AI135" i="17"/>
  <c r="AH135" i="17"/>
  <c r="AG135" i="17"/>
  <c r="AF135" i="17"/>
  <c r="AE135" i="17"/>
  <c r="Q135" i="17"/>
  <c r="D135" i="17"/>
  <c r="AP134" i="17"/>
  <c r="AP133" i="17" s="1"/>
  <c r="AO134" i="17"/>
  <c r="AN134" i="17"/>
  <c r="AN133" i="17" s="1"/>
  <c r="AM134" i="17"/>
  <c r="AM133" i="17" s="1"/>
  <c r="AL134" i="17"/>
  <c r="AK134" i="17"/>
  <c r="AK133" i="17" s="1"/>
  <c r="AJ134" i="17"/>
  <c r="AI134" i="17"/>
  <c r="AH134" i="17"/>
  <c r="AG134" i="17"/>
  <c r="AF134" i="17"/>
  <c r="AF133" i="17" s="1"/>
  <c r="AE134" i="17"/>
  <c r="Q134" i="17"/>
  <c r="D134" i="17"/>
  <c r="AI133" i="17"/>
  <c r="AG133" i="17"/>
  <c r="AE133" i="17"/>
  <c r="AC133" i="17"/>
  <c r="AB133" i="17"/>
  <c r="AA133" i="17"/>
  <c r="Z133" i="17"/>
  <c r="Y133" i="17"/>
  <c r="X133" i="17"/>
  <c r="W133" i="17"/>
  <c r="W128" i="17" s="1"/>
  <c r="V133" i="17"/>
  <c r="U133" i="17"/>
  <c r="U128" i="17" s="1"/>
  <c r="T133" i="17"/>
  <c r="S133" i="17"/>
  <c r="R133" i="17"/>
  <c r="P133" i="17"/>
  <c r="O133" i="17"/>
  <c r="N133" i="17"/>
  <c r="M133" i="17"/>
  <c r="L133" i="17"/>
  <c r="K133" i="17"/>
  <c r="K128" i="17" s="1"/>
  <c r="J133" i="17"/>
  <c r="I133" i="17"/>
  <c r="I128" i="17" s="1"/>
  <c r="H133" i="17"/>
  <c r="G133" i="17"/>
  <c r="F133" i="17"/>
  <c r="E133" i="17"/>
  <c r="AP132" i="17"/>
  <c r="AO132" i="17"/>
  <c r="AN132" i="17"/>
  <c r="AM132" i="17"/>
  <c r="AL132" i="17"/>
  <c r="AK132" i="17"/>
  <c r="AJ132" i="17"/>
  <c r="AI132" i="17"/>
  <c r="AH132" i="17"/>
  <c r="AG132" i="17"/>
  <c r="AF132" i="17"/>
  <c r="AE132" i="17"/>
  <c r="Q132" i="17"/>
  <c r="D132" i="17"/>
  <c r="AP131" i="17"/>
  <c r="AO131" i="17"/>
  <c r="AO130" i="17" s="1"/>
  <c r="AN131" i="17"/>
  <c r="AM131" i="17"/>
  <c r="AM130" i="17" s="1"/>
  <c r="AM128" i="17" s="1"/>
  <c r="AL131" i="17"/>
  <c r="AK131" i="17"/>
  <c r="AK130" i="17" s="1"/>
  <c r="AJ131" i="17"/>
  <c r="AJ130" i="17" s="1"/>
  <c r="AI131" i="17"/>
  <c r="AI130" i="17" s="1"/>
  <c r="AH131" i="17"/>
  <c r="AH130" i="17" s="1"/>
  <c r="AH128" i="17" s="1"/>
  <c r="AG131" i="17"/>
  <c r="AF131" i="17"/>
  <c r="AE131" i="17"/>
  <c r="Q131" i="17"/>
  <c r="D131" i="17"/>
  <c r="AP130" i="17"/>
  <c r="AN130" i="17"/>
  <c r="AF130" i="17"/>
  <c r="AE130" i="17"/>
  <c r="AC130" i="17"/>
  <c r="AC128" i="17" s="1"/>
  <c r="AB130" i="17"/>
  <c r="AB128" i="17" s="1"/>
  <c r="AA130" i="17"/>
  <c r="AA128" i="17" s="1"/>
  <c r="Z130" i="17"/>
  <c r="Y130" i="17"/>
  <c r="X130" i="17"/>
  <c r="W130" i="17"/>
  <c r="V130" i="17"/>
  <c r="U130" i="17"/>
  <c r="T130" i="17"/>
  <c r="T128" i="17" s="1"/>
  <c r="S130" i="17"/>
  <c r="S128" i="17" s="1"/>
  <c r="R130" i="17"/>
  <c r="P130" i="17"/>
  <c r="P128" i="17" s="1"/>
  <c r="O130" i="17"/>
  <c r="O128" i="17" s="1"/>
  <c r="N130" i="17"/>
  <c r="M130" i="17"/>
  <c r="L130" i="17"/>
  <c r="K130" i="17"/>
  <c r="J130" i="17"/>
  <c r="I130" i="17"/>
  <c r="H130" i="17"/>
  <c r="H128" i="17" s="1"/>
  <c r="G130" i="17"/>
  <c r="G128" i="17" s="1"/>
  <c r="F130" i="17"/>
  <c r="E130" i="17"/>
  <c r="AP129" i="17"/>
  <c r="AO129" i="17"/>
  <c r="AN129" i="17"/>
  <c r="AM129" i="17"/>
  <c r="AL129" i="17"/>
  <c r="AK129" i="17"/>
  <c r="AJ129" i="17"/>
  <c r="AI129" i="17"/>
  <c r="AI128" i="17" s="1"/>
  <c r="AH129" i="17"/>
  <c r="AG129" i="17"/>
  <c r="AF129" i="17"/>
  <c r="AE129" i="17"/>
  <c r="Q129" i="17"/>
  <c r="D129" i="17"/>
  <c r="Z128" i="17"/>
  <c r="Y128" i="17"/>
  <c r="X128" i="17"/>
  <c r="V128" i="17"/>
  <c r="N128" i="17"/>
  <c r="M128" i="17"/>
  <c r="L128" i="17"/>
  <c r="J128" i="17"/>
  <c r="E128" i="17"/>
  <c r="A127" i="17"/>
  <c r="AP126" i="17"/>
  <c r="AO126" i="17"/>
  <c r="AN126" i="17"/>
  <c r="AM126" i="17"/>
  <c r="AL126" i="17"/>
  <c r="AL123" i="17" s="1"/>
  <c r="AK126" i="17"/>
  <c r="AJ126" i="17"/>
  <c r="AI126" i="17"/>
  <c r="AH126" i="17"/>
  <c r="AG126" i="17"/>
  <c r="AF126" i="17"/>
  <c r="AE126" i="17"/>
  <c r="AD126" i="17"/>
  <c r="Q126" i="17"/>
  <c r="D126" i="17"/>
  <c r="AP125" i="17"/>
  <c r="AP123" i="17" s="1"/>
  <c r="AO125" i="17"/>
  <c r="AO123" i="17" s="1"/>
  <c r="AN125" i="17"/>
  <c r="AN123" i="17" s="1"/>
  <c r="AM125" i="17"/>
  <c r="AL125" i="17"/>
  <c r="AK125" i="17"/>
  <c r="AJ125" i="17"/>
  <c r="AI125" i="17"/>
  <c r="AH125" i="17"/>
  <c r="AG125" i="17"/>
  <c r="AF125" i="17"/>
  <c r="AE125" i="17"/>
  <c r="AD125" i="17" s="1"/>
  <c r="Q125" i="17"/>
  <c r="D125" i="17"/>
  <c r="AP124" i="17"/>
  <c r="AO124" i="17"/>
  <c r="AN124" i="17"/>
  <c r="AM124" i="17"/>
  <c r="AL124" i="17"/>
  <c r="AK124" i="17"/>
  <c r="AJ124" i="17"/>
  <c r="AJ123" i="17" s="1"/>
  <c r="AI124" i="17"/>
  <c r="AH124" i="17"/>
  <c r="AH123" i="17" s="1"/>
  <c r="AG124" i="17"/>
  <c r="AG123" i="17" s="1"/>
  <c r="AF124" i="17"/>
  <c r="AF123" i="17" s="1"/>
  <c r="AE124" i="17"/>
  <c r="AD124" i="17" s="1"/>
  <c r="Q124" i="17"/>
  <c r="D124" i="17"/>
  <c r="AM123" i="17"/>
  <c r="AK123" i="17"/>
  <c r="AI123" i="17"/>
  <c r="AC123" i="17"/>
  <c r="AB123" i="17"/>
  <c r="AA123" i="17"/>
  <c r="AA118" i="17" s="1"/>
  <c r="Z123" i="17"/>
  <c r="Y123" i="17"/>
  <c r="Y118" i="17" s="1"/>
  <c r="X123" i="17"/>
  <c r="W123" i="17"/>
  <c r="V123" i="17"/>
  <c r="U123" i="17"/>
  <c r="T123" i="17"/>
  <c r="S123" i="17"/>
  <c r="R123" i="17"/>
  <c r="Q123" i="17" s="1"/>
  <c r="P123" i="17"/>
  <c r="O123" i="17"/>
  <c r="O118" i="17" s="1"/>
  <c r="N123" i="17"/>
  <c r="M123" i="17"/>
  <c r="M118" i="17" s="1"/>
  <c r="L123" i="17"/>
  <c r="K123" i="17"/>
  <c r="J123" i="17"/>
  <c r="D123" i="17" s="1"/>
  <c r="I123" i="17"/>
  <c r="H123" i="17"/>
  <c r="G123" i="17"/>
  <c r="F123" i="17"/>
  <c r="E123" i="17"/>
  <c r="AP122" i="17"/>
  <c r="AO122" i="17"/>
  <c r="AN122" i="17"/>
  <c r="AD122" i="17" s="1"/>
  <c r="AM122" i="17"/>
  <c r="AL122" i="17"/>
  <c r="AL120" i="17" s="1"/>
  <c r="AK122" i="17"/>
  <c r="AK120" i="17" s="1"/>
  <c r="AJ122" i="17"/>
  <c r="AI122" i="17"/>
  <c r="AH122" i="17"/>
  <c r="AG122" i="17"/>
  <c r="AF122" i="17"/>
  <c r="AE122" i="17"/>
  <c r="Q122" i="17"/>
  <c r="D122" i="17"/>
  <c r="AP121" i="17"/>
  <c r="AP120" i="17" s="1"/>
  <c r="AP118" i="17" s="1"/>
  <c r="AO121" i="17"/>
  <c r="AO120" i="17" s="1"/>
  <c r="AN121" i="17"/>
  <c r="AN120" i="17" s="1"/>
  <c r="AN118" i="17" s="1"/>
  <c r="AM121" i="17"/>
  <c r="AL121" i="17"/>
  <c r="AK121" i="17"/>
  <c r="AJ121" i="17"/>
  <c r="AI121" i="17"/>
  <c r="AH121" i="17"/>
  <c r="AG121" i="17"/>
  <c r="AG120" i="17" s="1"/>
  <c r="AF121" i="17"/>
  <c r="AE121" i="17"/>
  <c r="Q121" i="17"/>
  <c r="D121" i="17"/>
  <c r="AM120" i="17"/>
  <c r="AJ120" i="17"/>
  <c r="AJ118" i="17" s="1"/>
  <c r="AI120" i="17"/>
  <c r="AH120" i="17"/>
  <c r="AF120" i="17"/>
  <c r="AC120" i="17"/>
  <c r="AB120" i="17"/>
  <c r="AA120" i="17"/>
  <c r="Z120" i="17"/>
  <c r="Y120" i="17"/>
  <c r="X120" i="17"/>
  <c r="X118" i="17" s="1"/>
  <c r="W120" i="17"/>
  <c r="W118" i="17" s="1"/>
  <c r="V120" i="17"/>
  <c r="V118" i="17" s="1"/>
  <c r="U120" i="17"/>
  <c r="T120" i="17"/>
  <c r="T118" i="17" s="1"/>
  <c r="S120" i="17"/>
  <c r="S118" i="17" s="1"/>
  <c r="R120" i="17"/>
  <c r="P120" i="17"/>
  <c r="O120" i="17"/>
  <c r="N120" i="17"/>
  <c r="M120" i="17"/>
  <c r="L120" i="17"/>
  <c r="L118" i="17" s="1"/>
  <c r="K120" i="17"/>
  <c r="K118" i="17" s="1"/>
  <c r="J120" i="17"/>
  <c r="J118" i="17" s="1"/>
  <c r="I120" i="17"/>
  <c r="H120" i="17"/>
  <c r="H118" i="17" s="1"/>
  <c r="G120" i="17"/>
  <c r="G118" i="17" s="1"/>
  <c r="F120" i="17"/>
  <c r="E120" i="17"/>
  <c r="AP119" i="17"/>
  <c r="AO119" i="17"/>
  <c r="AN119" i="17"/>
  <c r="AM119" i="17"/>
  <c r="AM118" i="17" s="1"/>
  <c r="AL119" i="17"/>
  <c r="AK119" i="17"/>
  <c r="AJ119" i="17"/>
  <c r="AI119" i="17"/>
  <c r="AI118" i="17" s="1"/>
  <c r="AH119" i="17"/>
  <c r="AH118" i="17" s="1"/>
  <c r="AG119" i="17"/>
  <c r="AF119" i="17"/>
  <c r="AE119" i="17"/>
  <c r="Q119" i="17"/>
  <c r="D119" i="17"/>
  <c r="AC118" i="17"/>
  <c r="AB118" i="17"/>
  <c r="Z118" i="17"/>
  <c r="U118" i="17"/>
  <c r="R118" i="17"/>
  <c r="Q118" i="17" s="1"/>
  <c r="P118" i="17"/>
  <c r="N118" i="17"/>
  <c r="I118" i="17"/>
  <c r="F118" i="17"/>
  <c r="D118" i="17" s="1"/>
  <c r="E118" i="17"/>
  <c r="A117" i="17"/>
  <c r="AP115" i="17"/>
  <c r="AO115" i="17"/>
  <c r="AN115" i="17"/>
  <c r="AM115" i="17"/>
  <c r="AL115" i="17"/>
  <c r="AK115" i="17"/>
  <c r="AJ115" i="17"/>
  <c r="AI115" i="17"/>
  <c r="AH115" i="17"/>
  <c r="AG115" i="17"/>
  <c r="AF115" i="17"/>
  <c r="AE115" i="17"/>
  <c r="Q115" i="17"/>
  <c r="D115" i="17"/>
  <c r="AP114" i="17"/>
  <c r="AO114" i="17"/>
  <c r="AN114" i="17"/>
  <c r="AM114" i="17"/>
  <c r="AL114" i="17"/>
  <c r="AK114" i="17"/>
  <c r="AJ114" i="17"/>
  <c r="AI114" i="17"/>
  <c r="AH114" i="17"/>
  <c r="AG114" i="17"/>
  <c r="AF114" i="17"/>
  <c r="AE114" i="17"/>
  <c r="Q114" i="17"/>
  <c r="D114" i="17"/>
  <c r="AP113" i="17"/>
  <c r="AP112" i="17" s="1"/>
  <c r="AO113" i="17"/>
  <c r="AO112" i="17" s="1"/>
  <c r="AN113" i="17"/>
  <c r="AN112" i="17" s="1"/>
  <c r="AM113" i="17"/>
  <c r="AM112" i="17" s="1"/>
  <c r="AL113" i="17"/>
  <c r="AL112" i="17" s="1"/>
  <c r="AK113" i="17"/>
  <c r="AK112" i="17" s="1"/>
  <c r="AJ113" i="17"/>
  <c r="AI113" i="17"/>
  <c r="AH113" i="17"/>
  <c r="AG113" i="17"/>
  <c r="AF113" i="17"/>
  <c r="AE113" i="17"/>
  <c r="AD113" i="17"/>
  <c r="Q113" i="17"/>
  <c r="D113" i="17"/>
  <c r="AI112" i="17"/>
  <c r="AH112" i="17"/>
  <c r="AG112" i="17"/>
  <c r="AF112" i="17"/>
  <c r="AE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 s="1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A112" i="17"/>
  <c r="A115" i="17" s="1"/>
  <c r="AP111" i="17"/>
  <c r="AO111" i="17"/>
  <c r="AN111" i="17"/>
  <c r="AM111" i="17"/>
  <c r="AL111" i="17"/>
  <c r="AK111" i="17"/>
  <c r="AJ111" i="17"/>
  <c r="AJ109" i="17" s="1"/>
  <c r="AI111" i="17"/>
  <c r="AH111" i="17"/>
  <c r="AG111" i="17"/>
  <c r="AF111" i="17"/>
  <c r="AE111" i="17"/>
  <c r="Q111" i="17"/>
  <c r="D111" i="17"/>
  <c r="AP110" i="17"/>
  <c r="AP109" i="17" s="1"/>
  <c r="AO110" i="17"/>
  <c r="AO109" i="17" s="1"/>
  <c r="AO107" i="17" s="1"/>
  <c r="AN110" i="17"/>
  <c r="AN109" i="17" s="1"/>
  <c r="AM110" i="17"/>
  <c r="AM109" i="17" s="1"/>
  <c r="AM107" i="17" s="1"/>
  <c r="AL110" i="17"/>
  <c r="AK110" i="17"/>
  <c r="AK109" i="17" s="1"/>
  <c r="AJ110" i="17"/>
  <c r="AI110" i="17"/>
  <c r="AH110" i="17"/>
  <c r="AG110" i="17"/>
  <c r="AF110" i="17"/>
  <c r="AE110" i="17"/>
  <c r="AD110" i="17"/>
  <c r="Q110" i="17"/>
  <c r="D110" i="17"/>
  <c r="A110" i="17"/>
  <c r="AI109" i="17"/>
  <c r="AH109" i="17"/>
  <c r="AG109" i="17"/>
  <c r="AF109" i="17"/>
  <c r="AE109" i="17"/>
  <c r="AC109" i="17"/>
  <c r="AB109" i="17"/>
  <c r="AA109" i="17"/>
  <c r="Z109" i="17"/>
  <c r="Y109" i="17"/>
  <c r="X109" i="17"/>
  <c r="W109" i="17"/>
  <c r="V109" i="17"/>
  <c r="V107" i="17" s="1"/>
  <c r="U109" i="17"/>
  <c r="U107" i="17" s="1"/>
  <c r="T109" i="17"/>
  <c r="T107" i="17" s="1"/>
  <c r="S109" i="17"/>
  <c r="R109" i="17"/>
  <c r="Q109" i="17" s="1"/>
  <c r="P109" i="17"/>
  <c r="O109" i="17"/>
  <c r="N109" i="17"/>
  <c r="M109" i="17"/>
  <c r="L109" i="17"/>
  <c r="K109" i="17"/>
  <c r="J109" i="17"/>
  <c r="J107" i="17" s="1"/>
  <c r="I109" i="17"/>
  <c r="I107" i="17" s="1"/>
  <c r="H109" i="17"/>
  <c r="H107" i="17" s="1"/>
  <c r="D107" i="17" s="1"/>
  <c r="G109" i="17"/>
  <c r="F109" i="17"/>
  <c r="E109" i="17"/>
  <c r="A109" i="17"/>
  <c r="A111" i="17" s="1"/>
  <c r="AP108" i="17"/>
  <c r="AO108" i="17"/>
  <c r="AN108" i="17"/>
  <c r="AM108" i="17"/>
  <c r="AL108" i="17"/>
  <c r="AK108" i="17"/>
  <c r="AJ108" i="17"/>
  <c r="AI108" i="17"/>
  <c r="AI107" i="17" s="1"/>
  <c r="AH108" i="17"/>
  <c r="AG108" i="17"/>
  <c r="AF108" i="17"/>
  <c r="AE108" i="17"/>
  <c r="Q108" i="17"/>
  <c r="D108" i="17"/>
  <c r="A108" i="17"/>
  <c r="AP107" i="17"/>
  <c r="AN107" i="17"/>
  <c r="AE107" i="17"/>
  <c r="AC107" i="17"/>
  <c r="AB107" i="17"/>
  <c r="AA107" i="17"/>
  <c r="Z107" i="17"/>
  <c r="Y107" i="17"/>
  <c r="X107" i="17"/>
  <c r="W107" i="17"/>
  <c r="S107" i="17"/>
  <c r="R107" i="17"/>
  <c r="Q107" i="17" s="1"/>
  <c r="P107" i="17"/>
  <c r="O107" i="17"/>
  <c r="N107" i="17"/>
  <c r="M107" i="17"/>
  <c r="L107" i="17"/>
  <c r="K107" i="17"/>
  <c r="G107" i="17"/>
  <c r="F107" i="17"/>
  <c r="E107" i="17"/>
  <c r="AP103" i="17"/>
  <c r="AO103" i="17"/>
  <c r="AN103" i="17"/>
  <c r="AM103" i="17"/>
  <c r="AL103" i="17"/>
  <c r="AK103" i="17"/>
  <c r="AJ103" i="17"/>
  <c r="AI103" i="17"/>
  <c r="AH103" i="17"/>
  <c r="AG103" i="17"/>
  <c r="AF103" i="17"/>
  <c r="AE103" i="17"/>
  <c r="AD103" i="17" s="1"/>
  <c r="Q103" i="17"/>
  <c r="D103" i="17"/>
  <c r="AP102" i="17"/>
  <c r="AO102" i="17"/>
  <c r="AN102" i="17"/>
  <c r="AM102" i="17"/>
  <c r="AL102" i="17"/>
  <c r="AK102" i="17"/>
  <c r="AJ102" i="17"/>
  <c r="AI102" i="17"/>
  <c r="AH102" i="17"/>
  <c r="AG102" i="17"/>
  <c r="AF102" i="17"/>
  <c r="AD102" i="17" s="1"/>
  <c r="AE102" i="17"/>
  <c r="Q102" i="17"/>
  <c r="D102" i="17"/>
  <c r="AP101" i="17"/>
  <c r="AO101" i="17"/>
  <c r="AO100" i="17" s="1"/>
  <c r="AO95" i="17" s="1"/>
  <c r="AN101" i="17"/>
  <c r="AN100" i="17" s="1"/>
  <c r="AM101" i="17"/>
  <c r="AM100" i="17" s="1"/>
  <c r="AL101" i="17"/>
  <c r="AL100" i="17" s="1"/>
  <c r="AK101" i="17"/>
  <c r="AK100" i="17" s="1"/>
  <c r="AJ101" i="17"/>
  <c r="AJ100" i="17" s="1"/>
  <c r="AI101" i="17"/>
  <c r="AI100" i="17" s="1"/>
  <c r="AH101" i="17"/>
  <c r="AG101" i="17"/>
  <c r="AF101" i="17"/>
  <c r="AE101" i="17"/>
  <c r="Q101" i="17"/>
  <c r="D101" i="17"/>
  <c r="A101" i="17"/>
  <c r="AP100" i="17"/>
  <c r="AH100" i="17"/>
  <c r="AG100" i="17"/>
  <c r="AF100" i="17"/>
  <c r="AE100" i="17"/>
  <c r="AC100" i="17"/>
  <c r="AB100" i="17"/>
  <c r="AA100" i="17"/>
  <c r="Z100" i="17"/>
  <c r="Y100" i="17"/>
  <c r="X100" i="17"/>
  <c r="W100" i="17"/>
  <c r="V100" i="17"/>
  <c r="U100" i="17"/>
  <c r="T100" i="17"/>
  <c r="S100" i="17"/>
  <c r="Q100" i="17" s="1"/>
  <c r="R100" i="17"/>
  <c r="P100" i="17"/>
  <c r="O100" i="17"/>
  <c r="N100" i="17"/>
  <c r="M100" i="17"/>
  <c r="L100" i="17"/>
  <c r="K100" i="17"/>
  <c r="J100" i="17"/>
  <c r="I100" i="17"/>
  <c r="H100" i="17"/>
  <c r="G100" i="17"/>
  <c r="F100" i="17"/>
  <c r="E100" i="17"/>
  <c r="D100" i="17" s="1"/>
  <c r="A100" i="17"/>
  <c r="A103" i="17" s="1"/>
  <c r="AP99" i="17"/>
  <c r="AO99" i="17"/>
  <c r="AN99" i="17"/>
  <c r="AM99" i="17"/>
  <c r="AL99" i="17"/>
  <c r="AK99" i="17"/>
  <c r="AJ99" i="17"/>
  <c r="AI99" i="17"/>
  <c r="AH99" i="17"/>
  <c r="AG99" i="17"/>
  <c r="AF99" i="17"/>
  <c r="AE99" i="17"/>
  <c r="AD99" i="17" s="1"/>
  <c r="Q99" i="17"/>
  <c r="D99" i="17"/>
  <c r="AP98" i="17"/>
  <c r="AO98" i="17"/>
  <c r="AO97" i="17" s="1"/>
  <c r="AN98" i="17"/>
  <c r="AN97" i="17" s="1"/>
  <c r="AM98" i="17"/>
  <c r="AM97" i="17" s="1"/>
  <c r="AL98" i="17"/>
  <c r="AL97" i="17" s="1"/>
  <c r="AK98" i="17"/>
  <c r="AK97" i="17" s="1"/>
  <c r="AJ98" i="17"/>
  <c r="AJ97" i="17" s="1"/>
  <c r="AI98" i="17"/>
  <c r="AI97" i="17" s="1"/>
  <c r="AH98" i="17"/>
  <c r="AG98" i="17"/>
  <c r="AF98" i="17"/>
  <c r="AE98" i="17"/>
  <c r="Q98" i="17"/>
  <c r="D98" i="17"/>
  <c r="A98" i="17"/>
  <c r="AP97" i="17"/>
  <c r="AH97" i="17"/>
  <c r="AG97" i="17"/>
  <c r="AF97" i="17"/>
  <c r="AE97" i="17"/>
  <c r="AC97" i="17"/>
  <c r="AB97" i="17"/>
  <c r="AA97" i="17"/>
  <c r="Z97" i="17"/>
  <c r="Y97" i="17"/>
  <c r="X97" i="17"/>
  <c r="W97" i="17"/>
  <c r="V97" i="17"/>
  <c r="V95" i="17" s="1"/>
  <c r="U97" i="17"/>
  <c r="T97" i="17"/>
  <c r="T95" i="17" s="1"/>
  <c r="S97" i="17"/>
  <c r="R97" i="17"/>
  <c r="P97" i="17"/>
  <c r="O97" i="17"/>
  <c r="N97" i="17"/>
  <c r="M97" i="17"/>
  <c r="L97" i="17"/>
  <c r="K97" i="17"/>
  <c r="J97" i="17"/>
  <c r="J95" i="17" s="1"/>
  <c r="I97" i="17"/>
  <c r="I95" i="17" s="1"/>
  <c r="H97" i="17"/>
  <c r="H95" i="17" s="1"/>
  <c r="G97" i="17"/>
  <c r="G95" i="17" s="1"/>
  <c r="F97" i="17"/>
  <c r="E97" i="17"/>
  <c r="D97" i="17" s="1"/>
  <c r="A97" i="17"/>
  <c r="A99" i="17" s="1"/>
  <c r="AP96" i="17"/>
  <c r="AO96" i="17"/>
  <c r="AN96" i="17"/>
  <c r="AM96" i="17"/>
  <c r="AL96" i="17"/>
  <c r="AK96" i="17"/>
  <c r="AK95" i="17" s="1"/>
  <c r="AJ96" i="17"/>
  <c r="AI96" i="17"/>
  <c r="AH96" i="17"/>
  <c r="AH95" i="17" s="1"/>
  <c r="AG96" i="17"/>
  <c r="AG95" i="17" s="1"/>
  <c r="AF96" i="17"/>
  <c r="AF95" i="17" s="1"/>
  <c r="AE96" i="17"/>
  <c r="Q96" i="17"/>
  <c r="D96" i="17"/>
  <c r="A96" i="17"/>
  <c r="AP95" i="17"/>
  <c r="AN95" i="17"/>
  <c r="AM95" i="17"/>
  <c r="AC95" i="17"/>
  <c r="AB95" i="17"/>
  <c r="AA95" i="17"/>
  <c r="Z95" i="17"/>
  <c r="Y95" i="17"/>
  <c r="X95" i="17"/>
  <c r="W95" i="17"/>
  <c r="R95" i="17"/>
  <c r="P95" i="17"/>
  <c r="O95" i="17"/>
  <c r="N95" i="17"/>
  <c r="M95" i="17"/>
  <c r="L95" i="17"/>
  <c r="K95" i="17"/>
  <c r="F95" i="17"/>
  <c r="E95" i="17"/>
  <c r="D95" i="17"/>
  <c r="AP91" i="17"/>
  <c r="AO91" i="17"/>
  <c r="AN91" i="17"/>
  <c r="AM91" i="17"/>
  <c r="AL91" i="17"/>
  <c r="AK91" i="17"/>
  <c r="AJ91" i="17"/>
  <c r="AI91" i="17"/>
  <c r="AH91" i="17"/>
  <c r="AG91" i="17"/>
  <c r="AF91" i="17"/>
  <c r="AF88" i="17" s="1"/>
  <c r="AE91" i="17"/>
  <c r="AE88" i="17" s="1"/>
  <c r="Q91" i="17"/>
  <c r="D91" i="17"/>
  <c r="AP90" i="17"/>
  <c r="AO90" i="17"/>
  <c r="AN90" i="17"/>
  <c r="AM90" i="17"/>
  <c r="AL90" i="17"/>
  <c r="AK90" i="17"/>
  <c r="AJ90" i="17"/>
  <c r="AI90" i="17"/>
  <c r="AI88" i="17" s="1"/>
  <c r="AH90" i="17"/>
  <c r="AH18" i="17" s="1"/>
  <c r="AG90" i="17"/>
  <c r="AF90" i="17"/>
  <c r="AE90" i="17"/>
  <c r="Q90" i="17"/>
  <c r="D90" i="17"/>
  <c r="AP89" i="17"/>
  <c r="AO89" i="17"/>
  <c r="AN89" i="17"/>
  <c r="AM89" i="17"/>
  <c r="AM88" i="17" s="1"/>
  <c r="AL89" i="17"/>
  <c r="AL88" i="17" s="1"/>
  <c r="AK89" i="17"/>
  <c r="AK88" i="17" s="1"/>
  <c r="AJ89" i="17"/>
  <c r="AJ88" i="17" s="1"/>
  <c r="AI89" i="17"/>
  <c r="AH89" i="17"/>
  <c r="AG89" i="17"/>
  <c r="AF89" i="17"/>
  <c r="AE89" i="17"/>
  <c r="Q89" i="17"/>
  <c r="D89" i="17"/>
  <c r="A89" i="17"/>
  <c r="AP88" i="17"/>
  <c r="AO88" i="17"/>
  <c r="AN88" i="17"/>
  <c r="AG88" i="17"/>
  <c r="AC88" i="17"/>
  <c r="AB88" i="17"/>
  <c r="AA88" i="17"/>
  <c r="Z88" i="17"/>
  <c r="Y88" i="17"/>
  <c r="X88" i="17"/>
  <c r="W88" i="17"/>
  <c r="V88" i="17"/>
  <c r="U88" i="17"/>
  <c r="T88" i="17"/>
  <c r="S88" i="17"/>
  <c r="R88" i="17"/>
  <c r="P88" i="17"/>
  <c r="O88" i="17"/>
  <c r="N88" i="17"/>
  <c r="M88" i="17"/>
  <c r="L88" i="17"/>
  <c r="K88" i="17"/>
  <c r="J88" i="17"/>
  <c r="I88" i="17"/>
  <c r="H88" i="17"/>
  <c r="D88" i="17" s="1"/>
  <c r="G88" i="17"/>
  <c r="F88" i="17"/>
  <c r="E88" i="17"/>
  <c r="A88" i="17"/>
  <c r="A91" i="17" s="1"/>
  <c r="AP87" i="17"/>
  <c r="AO87" i="17"/>
  <c r="AN87" i="17"/>
  <c r="AM87" i="17"/>
  <c r="AL87" i="17"/>
  <c r="AK87" i="17"/>
  <c r="AJ87" i="17"/>
  <c r="AJ15" i="17" s="1"/>
  <c r="AJ13" i="17" s="1"/>
  <c r="AI87" i="17"/>
  <c r="AH87" i="17"/>
  <c r="AG87" i="17"/>
  <c r="AF87" i="17"/>
  <c r="AF85" i="17" s="1"/>
  <c r="AE87" i="17"/>
  <c r="Q87" i="17"/>
  <c r="D87" i="17"/>
  <c r="AP86" i="17"/>
  <c r="AO86" i="17"/>
  <c r="AN86" i="17"/>
  <c r="AN85" i="17" s="1"/>
  <c r="AN83" i="17" s="1"/>
  <c r="AM86" i="17"/>
  <c r="AM85" i="17" s="1"/>
  <c r="AM83" i="17" s="1"/>
  <c r="AL86" i="17"/>
  <c r="AL85" i="17" s="1"/>
  <c r="AL83" i="17" s="1"/>
  <c r="AK86" i="17"/>
  <c r="AK85" i="17" s="1"/>
  <c r="AJ86" i="17"/>
  <c r="AI86" i="17"/>
  <c r="AH86" i="17"/>
  <c r="AH85" i="17" s="1"/>
  <c r="AG86" i="17"/>
  <c r="AF86" i="17"/>
  <c r="AE86" i="17"/>
  <c r="Q86" i="17"/>
  <c r="D86" i="17"/>
  <c r="A86" i="17"/>
  <c r="AP85" i="17"/>
  <c r="AO85" i="17"/>
  <c r="AG85" i="17"/>
  <c r="AE85" i="17"/>
  <c r="AC85" i="17"/>
  <c r="AB85" i="17"/>
  <c r="AB83" i="17" s="1"/>
  <c r="AA85" i="17"/>
  <c r="Z85" i="17"/>
  <c r="Y85" i="17"/>
  <c r="X85" i="17"/>
  <c r="W85" i="17"/>
  <c r="V85" i="17"/>
  <c r="U85" i="17"/>
  <c r="U83" i="17" s="1"/>
  <c r="T85" i="17"/>
  <c r="S85" i="17"/>
  <c r="S83" i="17" s="1"/>
  <c r="R85" i="17"/>
  <c r="P85" i="17"/>
  <c r="O85" i="17"/>
  <c r="N85" i="17"/>
  <c r="M85" i="17"/>
  <c r="L85" i="17"/>
  <c r="K85" i="17"/>
  <c r="J85" i="17"/>
  <c r="I85" i="17"/>
  <c r="I83" i="17" s="1"/>
  <c r="H85" i="17"/>
  <c r="G85" i="17"/>
  <c r="F85" i="17"/>
  <c r="F83" i="17" s="1"/>
  <c r="E85" i="17"/>
  <c r="A85" i="17"/>
  <c r="A87" i="17" s="1"/>
  <c r="AP84" i="17"/>
  <c r="AO84" i="17"/>
  <c r="AN84" i="17"/>
  <c r="AM84" i="17"/>
  <c r="AL84" i="17"/>
  <c r="AK84" i="17"/>
  <c r="AJ84" i="17"/>
  <c r="AI84" i="17"/>
  <c r="AH84" i="17"/>
  <c r="AG84" i="17"/>
  <c r="AG83" i="17" s="1"/>
  <c r="AF84" i="17"/>
  <c r="AE84" i="17"/>
  <c r="Q84" i="17"/>
  <c r="D84" i="17"/>
  <c r="A84" i="17"/>
  <c r="AO83" i="17"/>
  <c r="AC83" i="17"/>
  <c r="AA83" i="17"/>
  <c r="Z83" i="17"/>
  <c r="Y83" i="17"/>
  <c r="X83" i="17"/>
  <c r="W83" i="17"/>
  <c r="V83" i="17"/>
  <c r="P83" i="17"/>
  <c r="O83" i="17"/>
  <c r="N83" i="17"/>
  <c r="M83" i="17"/>
  <c r="L83" i="17"/>
  <c r="K83" i="17"/>
  <c r="J83" i="17"/>
  <c r="E83" i="17"/>
  <c r="AP79" i="17"/>
  <c r="AP76" i="17" s="1"/>
  <c r="AO79" i="17"/>
  <c r="AO76" i="17" s="1"/>
  <c r="AN79" i="17"/>
  <c r="AM79" i="17"/>
  <c r="AM76" i="17" s="1"/>
  <c r="AL79" i="17"/>
  <c r="AK79" i="17"/>
  <c r="AJ79" i="17"/>
  <c r="AI79" i="17"/>
  <c r="AH79" i="17"/>
  <c r="AG79" i="17"/>
  <c r="AF79" i="17"/>
  <c r="AE79" i="17"/>
  <c r="Q79" i="17"/>
  <c r="D79" i="17"/>
  <c r="A79" i="17"/>
  <c r="AP78" i="17"/>
  <c r="AO78" i="17"/>
  <c r="AN78" i="17"/>
  <c r="AM78" i="17"/>
  <c r="AL78" i="17"/>
  <c r="AK78" i="17"/>
  <c r="AJ78" i="17"/>
  <c r="AI78" i="17"/>
  <c r="AH78" i="17"/>
  <c r="AH76" i="17" s="1"/>
  <c r="AG78" i="17"/>
  <c r="AF78" i="17"/>
  <c r="AE78" i="17"/>
  <c r="AD78" i="17" s="1"/>
  <c r="Q78" i="17"/>
  <c r="D78" i="17"/>
  <c r="AP77" i="17"/>
  <c r="AO77" i="17"/>
  <c r="AN77" i="17"/>
  <c r="AN76" i="17" s="1"/>
  <c r="AM77" i="17"/>
  <c r="AL77" i="17"/>
  <c r="AL76" i="17" s="1"/>
  <c r="AK77" i="17"/>
  <c r="AK76" i="17" s="1"/>
  <c r="AJ77" i="17"/>
  <c r="AJ76" i="17" s="1"/>
  <c r="AI77" i="17"/>
  <c r="AI76" i="17" s="1"/>
  <c r="AH77" i="17"/>
  <c r="AD77" i="17" s="1"/>
  <c r="AG77" i="17"/>
  <c r="AG76" i="17" s="1"/>
  <c r="AF77" i="17"/>
  <c r="AE77" i="17"/>
  <c r="Q77" i="17"/>
  <c r="D77" i="17"/>
  <c r="AF76" i="17"/>
  <c r="AC76" i="17"/>
  <c r="AB76" i="17"/>
  <c r="AA76" i="17"/>
  <c r="Z76" i="17"/>
  <c r="Y76" i="17"/>
  <c r="X76" i="17"/>
  <c r="W76" i="17"/>
  <c r="V76" i="17"/>
  <c r="U76" i="17"/>
  <c r="T76" i="17"/>
  <c r="S76" i="17"/>
  <c r="R76" i="17"/>
  <c r="Q76" i="17"/>
  <c r="P76" i="17"/>
  <c r="O76" i="17"/>
  <c r="N76" i="17"/>
  <c r="M76" i="17"/>
  <c r="L76" i="17"/>
  <c r="K76" i="17"/>
  <c r="J76" i="17"/>
  <c r="I76" i="17"/>
  <c r="H76" i="17"/>
  <c r="G76" i="17"/>
  <c r="F76" i="17"/>
  <c r="E76" i="17"/>
  <c r="D76" i="17" s="1"/>
  <c r="A76" i="17"/>
  <c r="A78" i="17" s="1"/>
  <c r="AP75" i="17"/>
  <c r="AO75" i="17"/>
  <c r="AN75" i="17"/>
  <c r="AM75" i="17"/>
  <c r="AL75" i="17"/>
  <c r="AK75" i="17"/>
  <c r="AJ75" i="17"/>
  <c r="AI75" i="17"/>
  <c r="AH75" i="17"/>
  <c r="AH73" i="17" s="1"/>
  <c r="AG75" i="17"/>
  <c r="AG15" i="17" s="1"/>
  <c r="AF75" i="17"/>
  <c r="AE75" i="17"/>
  <c r="Q75" i="17"/>
  <c r="D75" i="17"/>
  <c r="AP74" i="17"/>
  <c r="AO74" i="17"/>
  <c r="AN74" i="17"/>
  <c r="AN73" i="17" s="1"/>
  <c r="AM74" i="17"/>
  <c r="AM73" i="17" s="1"/>
  <c r="AM71" i="17" s="1"/>
  <c r="AL74" i="17"/>
  <c r="AL73" i="17" s="1"/>
  <c r="AK74" i="17"/>
  <c r="AK73" i="17" s="1"/>
  <c r="AJ74" i="17"/>
  <c r="AJ73" i="17" s="1"/>
  <c r="AI74" i="17"/>
  <c r="AH74" i="17"/>
  <c r="AG74" i="17"/>
  <c r="AF74" i="17"/>
  <c r="AE74" i="17"/>
  <c r="Q74" i="17"/>
  <c r="D74" i="17"/>
  <c r="AP73" i="17"/>
  <c r="AO73" i="17"/>
  <c r="AF73" i="17"/>
  <c r="AE73" i="17"/>
  <c r="AC73" i="17"/>
  <c r="AB73" i="17"/>
  <c r="AA73" i="17"/>
  <c r="Z73" i="17"/>
  <c r="Y73" i="17"/>
  <c r="X73" i="17"/>
  <c r="W73" i="17"/>
  <c r="V73" i="17"/>
  <c r="U73" i="17"/>
  <c r="T73" i="17"/>
  <c r="T71" i="17" s="1"/>
  <c r="S73" i="17"/>
  <c r="S71" i="17" s="1"/>
  <c r="R73" i="17"/>
  <c r="R71" i="17" s="1"/>
  <c r="P73" i="17"/>
  <c r="O73" i="17"/>
  <c r="N73" i="17"/>
  <c r="M73" i="17"/>
  <c r="L73" i="17"/>
  <c r="K73" i="17"/>
  <c r="J73" i="17"/>
  <c r="I73" i="17"/>
  <c r="H73" i="17"/>
  <c r="H71" i="17" s="1"/>
  <c r="G73" i="17"/>
  <c r="G71" i="17" s="1"/>
  <c r="F73" i="17"/>
  <c r="F71" i="17" s="1"/>
  <c r="E73" i="17"/>
  <c r="A73" i="17"/>
  <c r="A75" i="17" s="1"/>
  <c r="AP72" i="17"/>
  <c r="AO72" i="17"/>
  <c r="AN72" i="17"/>
  <c r="AM72" i="17"/>
  <c r="AL72" i="17"/>
  <c r="AK72" i="17"/>
  <c r="AJ72" i="17"/>
  <c r="AI72" i="17"/>
  <c r="AH72" i="17"/>
  <c r="AH71" i="17" s="1"/>
  <c r="AG72" i="17"/>
  <c r="AF72" i="17"/>
  <c r="AF71" i="17" s="1"/>
  <c r="AE72" i="17"/>
  <c r="Q72" i="17"/>
  <c r="D72" i="17"/>
  <c r="A72" i="17"/>
  <c r="AL71" i="17"/>
  <c r="AK71" i="17"/>
  <c r="AB71" i="17"/>
  <c r="AA71" i="17"/>
  <c r="Z71" i="17"/>
  <c r="Y71" i="17"/>
  <c r="X71" i="17"/>
  <c r="W71" i="17"/>
  <c r="V71" i="17"/>
  <c r="U71" i="17"/>
  <c r="P71" i="17"/>
  <c r="O71" i="17"/>
  <c r="N71" i="17"/>
  <c r="M71" i="17"/>
  <c r="L71" i="17"/>
  <c r="K71" i="17"/>
  <c r="J71" i="17"/>
  <c r="I71" i="17"/>
  <c r="AP67" i="17"/>
  <c r="AO67" i="17"/>
  <c r="AN67" i="17"/>
  <c r="AD67" i="17" s="1"/>
  <c r="AM67" i="17"/>
  <c r="AL67" i="17"/>
  <c r="AK67" i="17"/>
  <c r="AJ67" i="17"/>
  <c r="AI67" i="17"/>
  <c r="AH67" i="17"/>
  <c r="AG67" i="17"/>
  <c r="AF67" i="17"/>
  <c r="AE67" i="17"/>
  <c r="Q67" i="17"/>
  <c r="D67" i="17"/>
  <c r="AP66" i="17"/>
  <c r="AO66" i="17"/>
  <c r="AN66" i="17"/>
  <c r="AM66" i="17"/>
  <c r="AL66" i="17"/>
  <c r="AK66" i="17"/>
  <c r="AJ66" i="17"/>
  <c r="AI66" i="17"/>
  <c r="AH66" i="17"/>
  <c r="AG66" i="17"/>
  <c r="AG64" i="17" s="1"/>
  <c r="AF66" i="17"/>
  <c r="AF64" i="17" s="1"/>
  <c r="AE66" i="17"/>
  <c r="Q66" i="17"/>
  <c r="D66" i="17"/>
  <c r="AP65" i="17"/>
  <c r="AO65" i="17"/>
  <c r="AN65" i="17"/>
  <c r="AM65" i="17"/>
  <c r="AM64" i="17" s="1"/>
  <c r="AL65" i="17"/>
  <c r="AL17" i="17" s="1"/>
  <c r="AL16" i="17" s="1"/>
  <c r="AK65" i="17"/>
  <c r="AK64" i="17" s="1"/>
  <c r="AJ65" i="17"/>
  <c r="AJ64" i="17" s="1"/>
  <c r="AI65" i="17"/>
  <c r="AI64" i="17" s="1"/>
  <c r="AH65" i="17"/>
  <c r="AH64" i="17" s="1"/>
  <c r="AG65" i="17"/>
  <c r="AF65" i="17"/>
  <c r="AE65" i="17"/>
  <c r="Q65" i="17"/>
  <c r="D65" i="17"/>
  <c r="AP64" i="17"/>
  <c r="AO64" i="17"/>
  <c r="AN64" i="17"/>
  <c r="AE64" i="17"/>
  <c r="AC64" i="17"/>
  <c r="AB64" i="17"/>
  <c r="AA64" i="17"/>
  <c r="Z64" i="17"/>
  <c r="Y64" i="17"/>
  <c r="X64" i="17"/>
  <c r="W64" i="17"/>
  <c r="V64" i="17"/>
  <c r="U64" i="17"/>
  <c r="T64" i="17"/>
  <c r="S64" i="17"/>
  <c r="R64" i="17"/>
  <c r="Q64" i="17"/>
  <c r="P64" i="17"/>
  <c r="O64" i="17"/>
  <c r="N64" i="17"/>
  <c r="M64" i="17"/>
  <c r="L64" i="17"/>
  <c r="K64" i="17"/>
  <c r="J64" i="17"/>
  <c r="I64" i="17"/>
  <c r="H64" i="17"/>
  <c r="G64" i="17"/>
  <c r="F64" i="17"/>
  <c r="E64" i="17"/>
  <c r="D64" i="17" s="1"/>
  <c r="A64" i="17"/>
  <c r="A66" i="17" s="1"/>
  <c r="AP63" i="17"/>
  <c r="AO63" i="17"/>
  <c r="AN63" i="17"/>
  <c r="AM63" i="17"/>
  <c r="AL63" i="17"/>
  <c r="AK63" i="17"/>
  <c r="AJ63" i="17"/>
  <c r="AI63" i="17"/>
  <c r="AH63" i="17"/>
  <c r="AG63" i="17"/>
  <c r="AG61" i="17" s="1"/>
  <c r="AD61" i="17" s="1"/>
  <c r="AF63" i="17"/>
  <c r="AF61" i="17" s="1"/>
  <c r="AE63" i="17"/>
  <c r="Q63" i="17"/>
  <c r="D63" i="17"/>
  <c r="AP62" i="17"/>
  <c r="AO62" i="17"/>
  <c r="AN62" i="17"/>
  <c r="AM62" i="17"/>
  <c r="AM61" i="17" s="1"/>
  <c r="AL62" i="17"/>
  <c r="AL61" i="17" s="1"/>
  <c r="AK62" i="17"/>
  <c r="AK61" i="17" s="1"/>
  <c r="AJ62" i="17"/>
  <c r="AJ61" i="17" s="1"/>
  <c r="AJ59" i="17" s="1"/>
  <c r="AI62" i="17"/>
  <c r="AI61" i="17" s="1"/>
  <c r="AI59" i="17" s="1"/>
  <c r="AH62" i="17"/>
  <c r="AH61" i="17" s="1"/>
  <c r="AG62" i="17"/>
  <c r="AF62" i="17"/>
  <c r="AE62" i="17"/>
  <c r="Q62" i="17"/>
  <c r="D62" i="17"/>
  <c r="AP61" i="17"/>
  <c r="AO61" i="17"/>
  <c r="AN61" i="17"/>
  <c r="AE61" i="17"/>
  <c r="AC61" i="17"/>
  <c r="AB61" i="17"/>
  <c r="AB59" i="17" s="1"/>
  <c r="AA61" i="17"/>
  <c r="Z61" i="17"/>
  <c r="Q61" i="17" s="1"/>
  <c r="Y61" i="17"/>
  <c r="X61" i="17"/>
  <c r="W61" i="17"/>
  <c r="V61" i="17"/>
  <c r="U61" i="17"/>
  <c r="T61" i="17"/>
  <c r="S61" i="17"/>
  <c r="S59" i="17" s="1"/>
  <c r="R61" i="17"/>
  <c r="R59" i="17" s="1"/>
  <c r="P61" i="17"/>
  <c r="P59" i="17" s="1"/>
  <c r="O61" i="17"/>
  <c r="N61" i="17"/>
  <c r="N59" i="17" s="1"/>
  <c r="M61" i="17"/>
  <c r="L61" i="17"/>
  <c r="K61" i="17"/>
  <c r="J61" i="17"/>
  <c r="I61" i="17"/>
  <c r="H61" i="17"/>
  <c r="G61" i="17"/>
  <c r="G59" i="17" s="1"/>
  <c r="F61" i="17"/>
  <c r="F59" i="17" s="1"/>
  <c r="E61" i="17"/>
  <c r="D61" i="17"/>
  <c r="A61" i="17"/>
  <c r="A63" i="17" s="1"/>
  <c r="AP60" i="17"/>
  <c r="AO60" i="17"/>
  <c r="AN60" i="17"/>
  <c r="AM60" i="17"/>
  <c r="AL60" i="17"/>
  <c r="AK60" i="17"/>
  <c r="AJ60" i="17"/>
  <c r="AI60" i="17"/>
  <c r="AH60" i="17"/>
  <c r="AG60" i="17"/>
  <c r="AF60" i="17"/>
  <c r="AF59" i="17" s="1"/>
  <c r="AE60" i="17"/>
  <c r="AE59" i="17" s="1"/>
  <c r="Q60" i="17"/>
  <c r="D60" i="17"/>
  <c r="A60" i="17"/>
  <c r="AK59" i="17"/>
  <c r="AH59" i="17"/>
  <c r="AA59" i="17"/>
  <c r="Y59" i="17"/>
  <c r="X59" i="17"/>
  <c r="W59" i="17"/>
  <c r="V59" i="17"/>
  <c r="U59" i="17"/>
  <c r="T59" i="17"/>
  <c r="O59" i="17"/>
  <c r="M59" i="17"/>
  <c r="L59" i="17"/>
  <c r="K59" i="17"/>
  <c r="J59" i="17"/>
  <c r="I59" i="17"/>
  <c r="H59" i="17"/>
  <c r="AP55" i="17"/>
  <c r="AO55" i="17"/>
  <c r="AN55" i="17"/>
  <c r="AN52" i="17" s="1"/>
  <c r="AM55" i="17"/>
  <c r="AM52" i="17" s="1"/>
  <c r="AL55" i="17"/>
  <c r="AK55" i="17"/>
  <c r="AJ55" i="17"/>
  <c r="AI55" i="17"/>
  <c r="AH55" i="17"/>
  <c r="AG55" i="17"/>
  <c r="AF55" i="17"/>
  <c r="AE55" i="17"/>
  <c r="Q55" i="17"/>
  <c r="D55" i="17"/>
  <c r="AP54" i="17"/>
  <c r="AO54" i="17"/>
  <c r="AO52" i="17" s="1"/>
  <c r="AN54" i="17"/>
  <c r="AM54" i="17"/>
  <c r="AL54" i="17"/>
  <c r="AK54" i="17"/>
  <c r="AJ54" i="17"/>
  <c r="AI54" i="17"/>
  <c r="AH54" i="17"/>
  <c r="AG54" i="17"/>
  <c r="AF54" i="17"/>
  <c r="AE54" i="17"/>
  <c r="AD54" i="17" s="1"/>
  <c r="Q54" i="17"/>
  <c r="D54" i="17"/>
  <c r="AP53" i="17"/>
  <c r="AO53" i="17"/>
  <c r="AN53" i="17"/>
  <c r="AM53" i="17"/>
  <c r="AL53" i="17"/>
  <c r="AK53" i="17"/>
  <c r="AK52" i="17" s="1"/>
  <c r="AJ53" i="17"/>
  <c r="AJ52" i="17" s="1"/>
  <c r="AI53" i="17"/>
  <c r="AI52" i="17" s="1"/>
  <c r="AH53" i="17"/>
  <c r="AH52" i="17" s="1"/>
  <c r="AG53" i="17"/>
  <c r="AG52" i="17" s="1"/>
  <c r="AF53" i="17"/>
  <c r="AF52" i="17" s="1"/>
  <c r="AE53" i="17"/>
  <c r="Q53" i="17"/>
  <c r="D53" i="17"/>
  <c r="AP52" i="17"/>
  <c r="AL52" i="17"/>
  <c r="AC52" i="17"/>
  <c r="AB52" i="17"/>
  <c r="AA52" i="17"/>
  <c r="Q52" i="17" s="1"/>
  <c r="Z52" i="17"/>
  <c r="Y52" i="17"/>
  <c r="X52" i="17"/>
  <c r="W52" i="17"/>
  <c r="V52" i="17"/>
  <c r="U52" i="17"/>
  <c r="T52" i="17"/>
  <c r="S52" i="17"/>
  <c r="R52" i="17"/>
  <c r="P52" i="17"/>
  <c r="O52" i="17"/>
  <c r="D52" i="17" s="1"/>
  <c r="N52" i="17"/>
  <c r="M52" i="17"/>
  <c r="L52" i="17"/>
  <c r="K52" i="17"/>
  <c r="J52" i="17"/>
  <c r="I52" i="17"/>
  <c r="H52" i="17"/>
  <c r="G52" i="17"/>
  <c r="F52" i="17"/>
  <c r="E52" i="17"/>
  <c r="A52" i="17"/>
  <c r="AP51" i="17"/>
  <c r="AO51" i="17"/>
  <c r="AO49" i="17" s="1"/>
  <c r="AN51" i="17"/>
  <c r="AM51" i="17"/>
  <c r="AL51" i="17"/>
  <c r="AK51" i="17"/>
  <c r="AJ51" i="17"/>
  <c r="AI51" i="17"/>
  <c r="AH51" i="17"/>
  <c r="AG51" i="17"/>
  <c r="AF51" i="17"/>
  <c r="AF15" i="17" s="1"/>
  <c r="AE51" i="17"/>
  <c r="AD51" i="17" s="1"/>
  <c r="Q51" i="17"/>
  <c r="D51" i="17"/>
  <c r="AP50" i="17"/>
  <c r="AO50" i="17"/>
  <c r="AN50" i="17"/>
  <c r="AM50" i="17"/>
  <c r="AL50" i="17"/>
  <c r="AK50" i="17"/>
  <c r="AJ50" i="17"/>
  <c r="AJ49" i="17" s="1"/>
  <c r="AI50" i="17"/>
  <c r="AI49" i="17" s="1"/>
  <c r="AI47" i="17" s="1"/>
  <c r="AH50" i="17"/>
  <c r="AH49" i="17" s="1"/>
  <c r="AH47" i="17" s="1"/>
  <c r="AG50" i="17"/>
  <c r="AG49" i="17" s="1"/>
  <c r="AF50" i="17"/>
  <c r="AE50" i="17"/>
  <c r="Q50" i="17"/>
  <c r="D50" i="17"/>
  <c r="AP49" i="17"/>
  <c r="AN49" i="17"/>
  <c r="AM49" i="17"/>
  <c r="AL49" i="17"/>
  <c r="AK49" i="17"/>
  <c r="AK47" i="17" s="1"/>
  <c r="AC49" i="17"/>
  <c r="AC47" i="17" s="1"/>
  <c r="AB49" i="17"/>
  <c r="AB47" i="17" s="1"/>
  <c r="AA49" i="17"/>
  <c r="Z49" i="17"/>
  <c r="Y49" i="17"/>
  <c r="X49" i="17"/>
  <c r="W49" i="17"/>
  <c r="V49" i="17"/>
  <c r="U49" i="17"/>
  <c r="T49" i="17"/>
  <c r="S49" i="17"/>
  <c r="R49" i="17"/>
  <c r="R47" i="17" s="1"/>
  <c r="P49" i="17"/>
  <c r="P47" i="17" s="1"/>
  <c r="O49" i="17"/>
  <c r="N49" i="17"/>
  <c r="M49" i="17"/>
  <c r="L49" i="17"/>
  <c r="K49" i="17"/>
  <c r="J49" i="17"/>
  <c r="I49" i="17"/>
  <c r="H49" i="17"/>
  <c r="G49" i="17"/>
  <c r="F49" i="17"/>
  <c r="F47" i="17" s="1"/>
  <c r="E49" i="17"/>
  <c r="E47" i="17" s="1"/>
  <c r="D49" i="17"/>
  <c r="A49" i="17"/>
  <c r="AP48" i="17"/>
  <c r="AP47" i="17" s="1"/>
  <c r="AO48" i="17"/>
  <c r="AN48" i="17"/>
  <c r="AM48" i="17"/>
  <c r="AL48" i="17"/>
  <c r="AK48" i="17"/>
  <c r="AJ48" i="17"/>
  <c r="AI48" i="17"/>
  <c r="AH48" i="17"/>
  <c r="AG48" i="17"/>
  <c r="AG47" i="17" s="1"/>
  <c r="AF48" i="17"/>
  <c r="AE48" i="17"/>
  <c r="Q48" i="17"/>
  <c r="D48" i="17"/>
  <c r="A48" i="17"/>
  <c r="AL47" i="17"/>
  <c r="AJ47" i="17"/>
  <c r="Z47" i="17"/>
  <c r="Y47" i="17"/>
  <c r="X47" i="17"/>
  <c r="W47" i="17"/>
  <c r="V47" i="17"/>
  <c r="U47" i="17"/>
  <c r="T47" i="17"/>
  <c r="S47" i="17"/>
  <c r="N47" i="17"/>
  <c r="M47" i="17"/>
  <c r="L47" i="17"/>
  <c r="K47" i="17"/>
  <c r="J47" i="17"/>
  <c r="I47" i="17"/>
  <c r="H47" i="17"/>
  <c r="G47" i="17"/>
  <c r="AP43" i="17"/>
  <c r="AO43" i="17"/>
  <c r="AN43" i="17"/>
  <c r="AM43" i="17"/>
  <c r="AL43" i="17"/>
  <c r="AL40" i="17" s="1"/>
  <c r="AK43" i="17"/>
  <c r="AJ43" i="17"/>
  <c r="AJ40" i="17" s="1"/>
  <c r="AI43" i="17"/>
  <c r="AI19" i="17" s="1"/>
  <c r="AH43" i="17"/>
  <c r="AG43" i="17"/>
  <c r="AF43" i="17"/>
  <c r="AE43" i="17"/>
  <c r="Q43" i="17"/>
  <c r="D43" i="17"/>
  <c r="A43" i="17"/>
  <c r="AP42" i="17"/>
  <c r="AO42" i="17"/>
  <c r="AN42" i="17"/>
  <c r="AN40" i="17" s="1"/>
  <c r="AM42" i="17"/>
  <c r="AL42" i="17"/>
  <c r="AK42" i="17"/>
  <c r="AJ42" i="17"/>
  <c r="AI42" i="17"/>
  <c r="AI18" i="17" s="1"/>
  <c r="AH42" i="17"/>
  <c r="AG42" i="17"/>
  <c r="AF42" i="17"/>
  <c r="AE42" i="17"/>
  <c r="AD42" i="17" s="1"/>
  <c r="Q42" i="17"/>
  <c r="D42" i="17"/>
  <c r="AP41" i="17"/>
  <c r="AP40" i="17" s="1"/>
  <c r="AO41" i="17"/>
  <c r="AN41" i="17"/>
  <c r="AM41" i="17"/>
  <c r="AM40" i="17" s="1"/>
  <c r="AM35" i="17" s="1"/>
  <c r="AL41" i="17"/>
  <c r="AK41" i="17"/>
  <c r="AJ41" i="17"/>
  <c r="AI41" i="17"/>
  <c r="AI40" i="17" s="1"/>
  <c r="AH41" i="17"/>
  <c r="AH40" i="17" s="1"/>
  <c r="AG41" i="17"/>
  <c r="AG40" i="17" s="1"/>
  <c r="AF41" i="17"/>
  <c r="AF40" i="17" s="1"/>
  <c r="AE41" i="17"/>
  <c r="Q41" i="17"/>
  <c r="D41" i="17"/>
  <c r="A41" i="17"/>
  <c r="AO40" i="17"/>
  <c r="AK40" i="17"/>
  <c r="AC40" i="17"/>
  <c r="AB40" i="17"/>
  <c r="AA40" i="17"/>
  <c r="AA35" i="17" s="1"/>
  <c r="Z40" i="17"/>
  <c r="Y40" i="17"/>
  <c r="X40" i="17"/>
  <c r="W40" i="17"/>
  <c r="V40" i="17"/>
  <c r="U40" i="17"/>
  <c r="T40" i="17"/>
  <c r="S40" i="17"/>
  <c r="R40" i="17"/>
  <c r="P40" i="17"/>
  <c r="O40" i="17"/>
  <c r="N40" i="17"/>
  <c r="M40" i="17"/>
  <c r="L40" i="17"/>
  <c r="D40" i="17" s="1"/>
  <c r="K40" i="17"/>
  <c r="J40" i="17"/>
  <c r="I40" i="17"/>
  <c r="H40" i="17"/>
  <c r="G40" i="17"/>
  <c r="F40" i="17"/>
  <c r="E40" i="17"/>
  <c r="A40" i="17"/>
  <c r="A42" i="17" s="1"/>
  <c r="AP39" i="17"/>
  <c r="AO39" i="17"/>
  <c r="AN39" i="17"/>
  <c r="AN37" i="17" s="1"/>
  <c r="AM39" i="17"/>
  <c r="AL39" i="17"/>
  <c r="AK39" i="17"/>
  <c r="AJ39" i="17"/>
  <c r="AI39" i="17"/>
  <c r="AH39" i="17"/>
  <c r="AG39" i="17"/>
  <c r="AF39" i="17"/>
  <c r="AE39" i="17"/>
  <c r="Q39" i="17"/>
  <c r="D39" i="17"/>
  <c r="AP38" i="17"/>
  <c r="AO38" i="17"/>
  <c r="AN38" i="17"/>
  <c r="AM38" i="17"/>
  <c r="AL38" i="17"/>
  <c r="AK38" i="17"/>
  <c r="AJ38" i="17"/>
  <c r="AI38" i="17"/>
  <c r="AH38" i="17"/>
  <c r="AH37" i="17" s="1"/>
  <c r="AG38" i="17"/>
  <c r="AG37" i="17" s="1"/>
  <c r="AG35" i="17" s="1"/>
  <c r="AF38" i="17"/>
  <c r="AF37" i="17" s="1"/>
  <c r="AF35" i="17" s="1"/>
  <c r="AE38" i="17"/>
  <c r="Q38" i="17"/>
  <c r="D38" i="17"/>
  <c r="A38" i="17"/>
  <c r="AO37" i="17"/>
  <c r="AM37" i="17"/>
  <c r="AL37" i="17"/>
  <c r="AK37" i="17"/>
  <c r="AJ37" i="17"/>
  <c r="AJ35" i="17" s="1"/>
  <c r="AI37" i="17"/>
  <c r="AI35" i="17" s="1"/>
  <c r="AE37" i="17"/>
  <c r="AC37" i="17"/>
  <c r="AC35" i="17" s="1"/>
  <c r="AB37" i="17"/>
  <c r="AA37" i="17"/>
  <c r="Z37" i="17"/>
  <c r="Y37" i="17"/>
  <c r="X37" i="17"/>
  <c r="W37" i="17"/>
  <c r="W35" i="17" s="1"/>
  <c r="V37" i="17"/>
  <c r="U37" i="17"/>
  <c r="T37" i="17"/>
  <c r="S37" i="17"/>
  <c r="Q37" i="17" s="1"/>
  <c r="R37" i="17"/>
  <c r="P37" i="17"/>
  <c r="O37" i="17"/>
  <c r="N37" i="17"/>
  <c r="M37" i="17"/>
  <c r="L37" i="17"/>
  <c r="K37" i="17"/>
  <c r="J37" i="17"/>
  <c r="I37" i="17"/>
  <c r="H37" i="17"/>
  <c r="G37" i="17"/>
  <c r="G35" i="17" s="1"/>
  <c r="F37" i="17"/>
  <c r="E37" i="17"/>
  <c r="E35" i="17" s="1"/>
  <c r="A37" i="17"/>
  <c r="A39" i="17" s="1"/>
  <c r="AP36" i="17"/>
  <c r="AO36" i="17"/>
  <c r="AO35" i="17" s="1"/>
  <c r="AN36" i="17"/>
  <c r="AM36" i="17"/>
  <c r="AL36" i="17"/>
  <c r="AK36" i="17"/>
  <c r="AJ36" i="17"/>
  <c r="AI36" i="17"/>
  <c r="AH36" i="17"/>
  <c r="AG36" i="17"/>
  <c r="AF36" i="17"/>
  <c r="AE36" i="17"/>
  <c r="AD36" i="17" s="1"/>
  <c r="Q36" i="17"/>
  <c r="D36" i="17"/>
  <c r="A36" i="17"/>
  <c r="AK35" i="17"/>
  <c r="AH35" i="17"/>
  <c r="Y35" i="17"/>
  <c r="X35" i="17"/>
  <c r="V35" i="17"/>
  <c r="U35" i="17"/>
  <c r="T35" i="17"/>
  <c r="R35" i="17"/>
  <c r="O35" i="17"/>
  <c r="M35" i="17"/>
  <c r="K35" i="17"/>
  <c r="J35" i="17"/>
  <c r="I35" i="17"/>
  <c r="H35" i="17"/>
  <c r="F35" i="17"/>
  <c r="AP31" i="17"/>
  <c r="AO31" i="17"/>
  <c r="AN31" i="17"/>
  <c r="AM31" i="17"/>
  <c r="AM28" i="17" s="1"/>
  <c r="AL31" i="17"/>
  <c r="AK31" i="17"/>
  <c r="AJ31" i="17"/>
  <c r="AI31" i="17"/>
  <c r="AH31" i="17"/>
  <c r="AD31" i="17" s="1"/>
  <c r="AG31" i="17"/>
  <c r="AF31" i="17"/>
  <c r="AE31" i="17"/>
  <c r="Q31" i="17"/>
  <c r="D31" i="17"/>
  <c r="A31" i="17"/>
  <c r="AP30" i="17"/>
  <c r="AP18" i="17" s="1"/>
  <c r="AO30" i="17"/>
  <c r="AN30" i="17"/>
  <c r="AM30" i="17"/>
  <c r="AL30" i="17"/>
  <c r="AL18" i="17" s="1"/>
  <c r="AK30" i="17"/>
  <c r="AJ30" i="17"/>
  <c r="AI30" i="17"/>
  <c r="AH30" i="17"/>
  <c r="AG30" i="17"/>
  <c r="AF30" i="17"/>
  <c r="AE30" i="17"/>
  <c r="AE18" i="17" s="1"/>
  <c r="AD30" i="17"/>
  <c r="Q30" i="17"/>
  <c r="D30" i="17"/>
  <c r="AP29" i="17"/>
  <c r="AP28" i="17" s="1"/>
  <c r="AO29" i="17"/>
  <c r="AN29" i="17"/>
  <c r="AM29" i="17"/>
  <c r="AL29" i="17"/>
  <c r="AK29" i="17"/>
  <c r="AJ29" i="17"/>
  <c r="AJ28" i="17" s="1"/>
  <c r="AI29" i="17"/>
  <c r="AI17" i="17" s="1"/>
  <c r="AH29" i="17"/>
  <c r="AD29" i="17" s="1"/>
  <c r="AG29" i="17"/>
  <c r="AG28" i="17" s="1"/>
  <c r="AF29" i="17"/>
  <c r="AF28" i="17" s="1"/>
  <c r="AE29" i="17"/>
  <c r="Q29" i="17"/>
  <c r="D29" i="17"/>
  <c r="AN28" i="17"/>
  <c r="AK28" i="17"/>
  <c r="AI28" i="17"/>
  <c r="AC28" i="17"/>
  <c r="AB28" i="17"/>
  <c r="AA28" i="17"/>
  <c r="Z28" i="17"/>
  <c r="Y28" i="17"/>
  <c r="X28" i="17"/>
  <c r="W28" i="17"/>
  <c r="V28" i="17"/>
  <c r="U28" i="17"/>
  <c r="U23" i="17" s="1"/>
  <c r="T28" i="17"/>
  <c r="S28" i="17"/>
  <c r="R28" i="17"/>
  <c r="P28" i="17"/>
  <c r="O28" i="17"/>
  <c r="O23" i="17" s="1"/>
  <c r="N28" i="17"/>
  <c r="M28" i="17"/>
  <c r="L28" i="17"/>
  <c r="K28" i="17"/>
  <c r="J28" i="17"/>
  <c r="I28" i="17"/>
  <c r="I23" i="17" s="1"/>
  <c r="H28" i="17"/>
  <c r="G28" i="17"/>
  <c r="G23" i="17" s="1"/>
  <c r="F28" i="17"/>
  <c r="D28" i="17" s="1"/>
  <c r="E28" i="17"/>
  <c r="A28" i="17"/>
  <c r="A29" i="17" s="1"/>
  <c r="AP27" i="17"/>
  <c r="AO27" i="17"/>
  <c r="AN27" i="17"/>
  <c r="AM27" i="17"/>
  <c r="AL27" i="17"/>
  <c r="AK27" i="17"/>
  <c r="AK25" i="17" s="1"/>
  <c r="AK23" i="17" s="1"/>
  <c r="AJ27" i="17"/>
  <c r="AI27" i="17"/>
  <c r="AI15" i="17" s="1"/>
  <c r="AH27" i="17"/>
  <c r="AG27" i="17"/>
  <c r="AF27" i="17"/>
  <c r="AE27" i="17"/>
  <c r="AD27" i="17" s="1"/>
  <c r="Q27" i="17"/>
  <c r="D27" i="17"/>
  <c r="AP26" i="17"/>
  <c r="AP25" i="17" s="1"/>
  <c r="AP23" i="17" s="1"/>
  <c r="AO26" i="17"/>
  <c r="AO25" i="17" s="1"/>
  <c r="AN26" i="17"/>
  <c r="AM26" i="17"/>
  <c r="AM14" i="17" s="1"/>
  <c r="AM13" i="17" s="1"/>
  <c r="AL26" i="17"/>
  <c r="AK26" i="17"/>
  <c r="AJ26" i="17"/>
  <c r="AI26" i="17"/>
  <c r="AI14" i="17" s="1"/>
  <c r="AI13" i="17" s="1"/>
  <c r="AH26" i="17"/>
  <c r="AG26" i="17"/>
  <c r="AF26" i="17"/>
  <c r="AF25" i="17" s="1"/>
  <c r="AE26" i="17"/>
  <c r="Q26" i="17"/>
  <c r="D26" i="17"/>
  <c r="A26" i="17"/>
  <c r="AN25" i="17"/>
  <c r="AL25" i="17"/>
  <c r="AJ25" i="17"/>
  <c r="AH25" i="17"/>
  <c r="AG25" i="17"/>
  <c r="AC25" i="17"/>
  <c r="AB25" i="17"/>
  <c r="AB23" i="17" s="1"/>
  <c r="AA25" i="17"/>
  <c r="Z25" i="17"/>
  <c r="Y25" i="17"/>
  <c r="Y23" i="17" s="1"/>
  <c r="X25" i="17"/>
  <c r="W25" i="17"/>
  <c r="V25" i="17"/>
  <c r="V23" i="17" s="1"/>
  <c r="U25" i="17"/>
  <c r="T25" i="17"/>
  <c r="S25" i="17"/>
  <c r="R25" i="17"/>
  <c r="R23" i="17" s="1"/>
  <c r="Q25" i="17"/>
  <c r="P25" i="17"/>
  <c r="O25" i="17"/>
  <c r="N25" i="17"/>
  <c r="M25" i="17"/>
  <c r="M23" i="17" s="1"/>
  <c r="L25" i="17"/>
  <c r="K25" i="17"/>
  <c r="J25" i="17"/>
  <c r="J23" i="17" s="1"/>
  <c r="I25" i="17"/>
  <c r="H25" i="17"/>
  <c r="G25" i="17"/>
  <c r="F25" i="17"/>
  <c r="F23" i="17" s="1"/>
  <c r="E25" i="17"/>
  <c r="E23" i="17" s="1"/>
  <c r="A25" i="17"/>
  <c r="A27" i="17" s="1"/>
  <c r="AP24" i="17"/>
  <c r="AO24" i="17"/>
  <c r="AO12" i="17" s="1"/>
  <c r="AN24" i="17"/>
  <c r="AM24" i="17"/>
  <c r="AL24" i="17"/>
  <c r="AK24" i="17"/>
  <c r="AJ24" i="17"/>
  <c r="AI24" i="17"/>
  <c r="AH24" i="17"/>
  <c r="AG24" i="17"/>
  <c r="AG12" i="17" s="1"/>
  <c r="AF24" i="17"/>
  <c r="AE24" i="17"/>
  <c r="AD24" i="17" s="1"/>
  <c r="Q24" i="17"/>
  <c r="D24" i="17"/>
  <c r="A24" i="17"/>
  <c r="AJ23" i="17"/>
  <c r="AF23" i="17"/>
  <c r="AC23" i="17"/>
  <c r="AA23" i="17"/>
  <c r="Z23" i="17"/>
  <c r="X23" i="17"/>
  <c r="W23" i="17"/>
  <c r="T23" i="17"/>
  <c r="S23" i="17"/>
  <c r="P23" i="17"/>
  <c r="N23" i="17"/>
  <c r="L23" i="17"/>
  <c r="K23" i="17"/>
  <c r="H23" i="17"/>
  <c r="AP19" i="17"/>
  <c r="AO19" i="17"/>
  <c r="AL19" i="17"/>
  <c r="AK19" i="17"/>
  <c r="AJ19" i="17"/>
  <c r="AH19" i="17"/>
  <c r="AG19" i="17"/>
  <c r="AC19" i="17"/>
  <c r="AB19" i="17"/>
  <c r="AA19" i="17"/>
  <c r="AA16" i="17" s="1"/>
  <c r="Z19" i="17"/>
  <c r="Z16" i="17" s="1"/>
  <c r="Y19" i="17"/>
  <c r="X19" i="17"/>
  <c r="W19" i="17"/>
  <c r="V19" i="17"/>
  <c r="U19" i="17"/>
  <c r="T19" i="17"/>
  <c r="S19" i="17"/>
  <c r="Q19" i="17" s="1"/>
  <c r="R19" i="17"/>
  <c r="P19" i="17"/>
  <c r="O19" i="17"/>
  <c r="O16" i="17" s="1"/>
  <c r="N19" i="17"/>
  <c r="N16" i="17" s="1"/>
  <c r="M19" i="17"/>
  <c r="L19" i="17"/>
  <c r="K19" i="17"/>
  <c r="J19" i="17"/>
  <c r="D19" i="17" s="1"/>
  <c r="I19" i="17"/>
  <c r="H19" i="17"/>
  <c r="G19" i="17"/>
  <c r="F19" i="17"/>
  <c r="E19" i="17"/>
  <c r="AO18" i="17"/>
  <c r="AO16" i="17" s="1"/>
  <c r="AN18" i="17"/>
  <c r="AM18" i="17"/>
  <c r="AK18" i="17"/>
  <c r="AJ18" i="17"/>
  <c r="AG18" i="17"/>
  <c r="AF18" i="17"/>
  <c r="AC18" i="17"/>
  <c r="AC16" i="17" s="1"/>
  <c r="AB18" i="17"/>
  <c r="AA18" i="17"/>
  <c r="Z18" i="17"/>
  <c r="Y18" i="17"/>
  <c r="X18" i="17"/>
  <c r="W18" i="17"/>
  <c r="V18" i="17"/>
  <c r="U18" i="17"/>
  <c r="T18" i="17"/>
  <c r="S18" i="17"/>
  <c r="R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E16" i="17" s="1"/>
  <c r="AO17" i="17"/>
  <c r="AN17" i="17"/>
  <c r="AK17" i="17"/>
  <c r="AG17" i="17"/>
  <c r="AG16" i="17" s="1"/>
  <c r="AF17" i="17"/>
  <c r="AE17" i="17"/>
  <c r="AC17" i="17"/>
  <c r="AB17" i="17"/>
  <c r="AB16" i="17" s="1"/>
  <c r="AB11" i="17" s="1"/>
  <c r="AA17" i="17"/>
  <c r="Z17" i="17"/>
  <c r="Y17" i="17"/>
  <c r="X17" i="17"/>
  <c r="W17" i="17"/>
  <c r="V17" i="17"/>
  <c r="V16" i="17" s="1"/>
  <c r="V11" i="17" s="1"/>
  <c r="U17" i="17"/>
  <c r="U16" i="17" s="1"/>
  <c r="T17" i="17"/>
  <c r="T16" i="17" s="1"/>
  <c r="S17" i="17"/>
  <c r="R17" i="17"/>
  <c r="Q17" i="17" s="1"/>
  <c r="P17" i="17"/>
  <c r="P16" i="17" s="1"/>
  <c r="P11" i="17" s="1"/>
  <c r="O17" i="17"/>
  <c r="N17" i="17"/>
  <c r="M17" i="17"/>
  <c r="L17" i="17"/>
  <c r="K17" i="17"/>
  <c r="J17" i="17"/>
  <c r="J16" i="17" s="1"/>
  <c r="J11" i="17" s="1"/>
  <c r="I17" i="17"/>
  <c r="I16" i="17" s="1"/>
  <c r="H17" i="17"/>
  <c r="H16" i="17" s="1"/>
  <c r="G17" i="17"/>
  <c r="F17" i="17"/>
  <c r="F16" i="17" s="1"/>
  <c r="E17" i="17"/>
  <c r="AK16" i="17"/>
  <c r="Y16" i="17"/>
  <c r="X16" i="17"/>
  <c r="W16" i="17"/>
  <c r="S16" i="17"/>
  <c r="M16" i="17"/>
  <c r="L16" i="17"/>
  <c r="K16" i="17"/>
  <c r="G16" i="17"/>
  <c r="AP15" i="17"/>
  <c r="AO15" i="17"/>
  <c r="AM15" i="17"/>
  <c r="AL15" i="17"/>
  <c r="AK15" i="17"/>
  <c r="AH15" i="17"/>
  <c r="AC15" i="17"/>
  <c r="AB15" i="17"/>
  <c r="AA15" i="17"/>
  <c r="Z15" i="17"/>
  <c r="Z13" i="17" s="1"/>
  <c r="Y15" i="17"/>
  <c r="X15" i="17"/>
  <c r="W15" i="17"/>
  <c r="V15" i="17"/>
  <c r="Q15" i="17" s="1"/>
  <c r="U15" i="17"/>
  <c r="T15" i="17"/>
  <c r="S15" i="17"/>
  <c r="R15" i="17"/>
  <c r="P15" i="17"/>
  <c r="O15" i="17"/>
  <c r="N15" i="17"/>
  <c r="N13" i="17" s="1"/>
  <c r="M15" i="17"/>
  <c r="L15" i="17"/>
  <c r="K15" i="17"/>
  <c r="J15" i="17"/>
  <c r="D15" i="17" s="1"/>
  <c r="I15" i="17"/>
  <c r="H15" i="17"/>
  <c r="G15" i="17"/>
  <c r="F15" i="17"/>
  <c r="E15" i="17"/>
  <c r="AP14" i="17"/>
  <c r="AP13" i="17" s="1"/>
  <c r="AO14" i="17"/>
  <c r="AO13" i="17" s="1"/>
  <c r="AN14" i="17"/>
  <c r="AK14" i="17"/>
  <c r="AK13" i="17" s="1"/>
  <c r="AJ14" i="17"/>
  <c r="AH14" i="17"/>
  <c r="AE14" i="17"/>
  <c r="AC14" i="17"/>
  <c r="AC13" i="17" s="1"/>
  <c r="AC11" i="17" s="1"/>
  <c r="AB14" i="17"/>
  <c r="AA14" i="17"/>
  <c r="AA13" i="17" s="1"/>
  <c r="Z14" i="17"/>
  <c r="Y14" i="17"/>
  <c r="Y13" i="17" s="1"/>
  <c r="X14" i="17"/>
  <c r="W14" i="17"/>
  <c r="V14" i="17"/>
  <c r="U14" i="17"/>
  <c r="T14" i="17"/>
  <c r="S14" i="17"/>
  <c r="S13" i="17" s="1"/>
  <c r="R14" i="17"/>
  <c r="R13" i="17" s="1"/>
  <c r="P14" i="17"/>
  <c r="O14" i="17"/>
  <c r="O13" i="17" s="1"/>
  <c r="O11" i="17" s="1"/>
  <c r="N14" i="17"/>
  <c r="M14" i="17"/>
  <c r="M13" i="17" s="1"/>
  <c r="L14" i="17"/>
  <c r="K14" i="17"/>
  <c r="J14" i="17"/>
  <c r="I14" i="17"/>
  <c r="H14" i="17"/>
  <c r="G14" i="17"/>
  <c r="G13" i="17" s="1"/>
  <c r="F14" i="17"/>
  <c r="F13" i="17" s="1"/>
  <c r="F11" i="17" s="1"/>
  <c r="E14" i="17"/>
  <c r="E13" i="17" s="1"/>
  <c r="AH13" i="17"/>
  <c r="AB13" i="17"/>
  <c r="X13" i="17"/>
  <c r="W13" i="17"/>
  <c r="V13" i="17"/>
  <c r="U13" i="17"/>
  <c r="T13" i="17"/>
  <c r="T11" i="17" s="1"/>
  <c r="P13" i="17"/>
  <c r="L13" i="17"/>
  <c r="K13" i="17"/>
  <c r="J13" i="17"/>
  <c r="I13" i="17"/>
  <c r="H13" i="17"/>
  <c r="AP12" i="17"/>
  <c r="AN12" i="17"/>
  <c r="AM12" i="17"/>
  <c r="AL12" i="17"/>
  <c r="AK12" i="17"/>
  <c r="AK11" i="17" s="1"/>
  <c r="AJ12" i="17"/>
  <c r="AI12" i="17"/>
  <c r="AE12" i="17"/>
  <c r="AC12" i="17"/>
  <c r="AB12" i="17"/>
  <c r="AA12" i="17"/>
  <c r="Z12" i="17"/>
  <c r="Y12" i="17"/>
  <c r="X12" i="17"/>
  <c r="X11" i="17" s="1"/>
  <c r="W12" i="17"/>
  <c r="W11" i="17" s="1"/>
  <c r="V12" i="17"/>
  <c r="U12" i="17"/>
  <c r="U11" i="17" s="1"/>
  <c r="T12" i="17"/>
  <c r="S12" i="17"/>
  <c r="R12" i="17"/>
  <c r="Q12" i="17" s="1"/>
  <c r="P12" i="17"/>
  <c r="O12" i="17"/>
  <c r="N12" i="17"/>
  <c r="M12" i="17"/>
  <c r="L12" i="17"/>
  <c r="L11" i="17" s="1"/>
  <c r="K12" i="17"/>
  <c r="K11" i="17" s="1"/>
  <c r="J12" i="17"/>
  <c r="I12" i="17"/>
  <c r="I11" i="17" s="1"/>
  <c r="H12" i="17"/>
  <c r="G12" i="17"/>
  <c r="D12" i="17" s="1"/>
  <c r="F12" i="17"/>
  <c r="E12" i="17"/>
  <c r="AP176" i="16"/>
  <c r="AO176" i="16"/>
  <c r="AN176" i="16"/>
  <c r="AM176" i="16"/>
  <c r="AL176" i="16"/>
  <c r="AK176" i="16"/>
  <c r="AJ176" i="16"/>
  <c r="AI176" i="16"/>
  <c r="AH176" i="16"/>
  <c r="AG176" i="16"/>
  <c r="AF176" i="16"/>
  <c r="AF173" i="16" s="1"/>
  <c r="AE176" i="16"/>
  <c r="Q176" i="16"/>
  <c r="D176" i="16"/>
  <c r="AP175" i="16"/>
  <c r="AO175" i="16"/>
  <c r="AN175" i="16"/>
  <c r="AM175" i="16"/>
  <c r="AL175" i="16"/>
  <c r="AK175" i="16"/>
  <c r="AJ175" i="16"/>
  <c r="AJ173" i="16" s="1"/>
  <c r="AI175" i="16"/>
  <c r="AH175" i="16"/>
  <c r="AH173" i="16" s="1"/>
  <c r="AG175" i="16"/>
  <c r="AF175" i="16"/>
  <c r="AE175" i="16"/>
  <c r="Q175" i="16"/>
  <c r="D175" i="16"/>
  <c r="AP174" i="16"/>
  <c r="AO174" i="16"/>
  <c r="AN174" i="16"/>
  <c r="AM174" i="16"/>
  <c r="AM173" i="16" s="1"/>
  <c r="AM168" i="16" s="1"/>
  <c r="AL174" i="16"/>
  <c r="AL173" i="16" s="1"/>
  <c r="AK174" i="16"/>
  <c r="AK173" i="16" s="1"/>
  <c r="AJ174" i="16"/>
  <c r="AI174" i="16"/>
  <c r="AH174" i="16"/>
  <c r="AG174" i="16"/>
  <c r="AD174" i="16" s="1"/>
  <c r="AF174" i="16"/>
  <c r="AE174" i="16"/>
  <c r="Q174" i="16"/>
  <c r="D174" i="16"/>
  <c r="AP173" i="16"/>
  <c r="AO173" i="16"/>
  <c r="AN173" i="16"/>
  <c r="AE173" i="16"/>
  <c r="AC173" i="16"/>
  <c r="Q173" i="16" s="1"/>
  <c r="AB173" i="16"/>
  <c r="AA173" i="16"/>
  <c r="Z173" i="16"/>
  <c r="Y173" i="16"/>
  <c r="X173" i="16"/>
  <c r="X168" i="16" s="1"/>
  <c r="W173" i="16"/>
  <c r="V173" i="16"/>
  <c r="U173" i="16"/>
  <c r="T173" i="16"/>
  <c r="S173" i="16"/>
  <c r="R173" i="16"/>
  <c r="P173" i="16"/>
  <c r="O173" i="16"/>
  <c r="N173" i="16"/>
  <c r="M173" i="16"/>
  <c r="L173" i="16"/>
  <c r="L168" i="16" s="1"/>
  <c r="K173" i="16"/>
  <c r="J173" i="16"/>
  <c r="I173" i="16"/>
  <c r="H173" i="16"/>
  <c r="G173" i="16"/>
  <c r="F173" i="16"/>
  <c r="E173" i="16"/>
  <c r="D173" i="16" s="1"/>
  <c r="AP172" i="16"/>
  <c r="AO172" i="16"/>
  <c r="AN172" i="16"/>
  <c r="AM172" i="16"/>
  <c r="AL172" i="16"/>
  <c r="AK172" i="16"/>
  <c r="AJ172" i="16"/>
  <c r="AI172" i="16"/>
  <c r="AH172" i="16"/>
  <c r="AG172" i="16"/>
  <c r="AG170" i="16" s="1"/>
  <c r="AF172" i="16"/>
  <c r="AF170" i="16" s="1"/>
  <c r="AE172" i="16"/>
  <c r="AD172" i="16" s="1"/>
  <c r="Q172" i="16"/>
  <c r="D172" i="16"/>
  <c r="AP171" i="16"/>
  <c r="AP170" i="16" s="1"/>
  <c r="AO171" i="16"/>
  <c r="AN171" i="16"/>
  <c r="AM171" i="16"/>
  <c r="AL171" i="16"/>
  <c r="AK171" i="16"/>
  <c r="AJ171" i="16"/>
  <c r="AJ170" i="16" s="1"/>
  <c r="AI171" i="16"/>
  <c r="AH171" i="16"/>
  <c r="AH170" i="16" s="1"/>
  <c r="AG171" i="16"/>
  <c r="AF171" i="16"/>
  <c r="AE171" i="16"/>
  <c r="Q171" i="16"/>
  <c r="D171" i="16"/>
  <c r="AO170" i="16"/>
  <c r="AN170" i="16"/>
  <c r="AM170" i="16"/>
  <c r="AL170" i="16"/>
  <c r="AK170" i="16"/>
  <c r="AK168" i="16" s="1"/>
  <c r="AC170" i="16"/>
  <c r="AB170" i="16"/>
  <c r="AB168" i="16" s="1"/>
  <c r="AA170" i="16"/>
  <c r="Z170" i="16"/>
  <c r="Z168" i="16" s="1"/>
  <c r="Y170" i="16"/>
  <c r="Y168" i="16" s="1"/>
  <c r="X170" i="16"/>
  <c r="W170" i="16"/>
  <c r="V170" i="16"/>
  <c r="U170" i="16"/>
  <c r="T170" i="16"/>
  <c r="S170" i="16"/>
  <c r="R170" i="16"/>
  <c r="R168" i="16" s="1"/>
  <c r="P170" i="16"/>
  <c r="P168" i="16" s="1"/>
  <c r="O170" i="16"/>
  <c r="N170" i="16"/>
  <c r="N168" i="16" s="1"/>
  <c r="M170" i="16"/>
  <c r="M168" i="16" s="1"/>
  <c r="L170" i="16"/>
  <c r="K170" i="16"/>
  <c r="J170" i="16"/>
  <c r="I170" i="16"/>
  <c r="H170" i="16"/>
  <c r="G170" i="16"/>
  <c r="F170" i="16"/>
  <c r="F168" i="16" s="1"/>
  <c r="E170" i="16"/>
  <c r="AP169" i="16"/>
  <c r="AO169" i="16"/>
  <c r="AN169" i="16"/>
  <c r="AN168" i="16" s="1"/>
  <c r="AM169" i="16"/>
  <c r="AL169" i="16"/>
  <c r="AK169" i="16"/>
  <c r="AJ169" i="16"/>
  <c r="AI169" i="16"/>
  <c r="AH169" i="16"/>
  <c r="AG169" i="16"/>
  <c r="AF169" i="16"/>
  <c r="AE169" i="16"/>
  <c r="Q169" i="16"/>
  <c r="D169" i="16"/>
  <c r="AF168" i="16"/>
  <c r="AA168" i="16"/>
  <c r="W168" i="16"/>
  <c r="V168" i="16"/>
  <c r="U168" i="16"/>
  <c r="T168" i="16"/>
  <c r="S168" i="16"/>
  <c r="O168" i="16"/>
  <c r="K168" i="16"/>
  <c r="J168" i="16"/>
  <c r="I168" i="16"/>
  <c r="H168" i="16"/>
  <c r="G168" i="16"/>
  <c r="A167" i="16"/>
  <c r="AP166" i="16"/>
  <c r="AO166" i="16"/>
  <c r="AN166" i="16"/>
  <c r="AM166" i="16"/>
  <c r="AL166" i="16"/>
  <c r="AK166" i="16"/>
  <c r="AJ166" i="16"/>
  <c r="AJ163" i="16" s="1"/>
  <c r="AI166" i="16"/>
  <c r="AH166" i="16"/>
  <c r="AG166" i="16"/>
  <c r="AF166" i="16"/>
  <c r="AE166" i="16"/>
  <c r="AD166" i="16" s="1"/>
  <c r="Q166" i="16"/>
  <c r="D166" i="16"/>
  <c r="AP165" i="16"/>
  <c r="AO165" i="16"/>
  <c r="AN165" i="16"/>
  <c r="AM165" i="16"/>
  <c r="AL165" i="16"/>
  <c r="AL163" i="16" s="1"/>
  <c r="AK165" i="16"/>
  <c r="AJ165" i="16"/>
  <c r="AI165" i="16"/>
  <c r="AH165" i="16"/>
  <c r="AD165" i="16" s="1"/>
  <c r="AG165" i="16"/>
  <c r="AF165" i="16"/>
  <c r="AE165" i="16"/>
  <c r="Q165" i="16"/>
  <c r="D165" i="16"/>
  <c r="AP164" i="16"/>
  <c r="AP163" i="16" s="1"/>
  <c r="AO164" i="16"/>
  <c r="AO163" i="16" s="1"/>
  <c r="AN164" i="16"/>
  <c r="AM164" i="16"/>
  <c r="AM163" i="16" s="1"/>
  <c r="AL164" i="16"/>
  <c r="AK164" i="16"/>
  <c r="AK163" i="16" s="1"/>
  <c r="AJ164" i="16"/>
  <c r="AI164" i="16"/>
  <c r="AH164" i="16"/>
  <c r="AG164" i="16"/>
  <c r="AF164" i="16"/>
  <c r="AE164" i="16"/>
  <c r="AE163" i="16" s="1"/>
  <c r="AD164" i="16"/>
  <c r="Q164" i="16"/>
  <c r="D164" i="16"/>
  <c r="AN163" i="16"/>
  <c r="AI163" i="16"/>
  <c r="AG163" i="16"/>
  <c r="AF163" i="16"/>
  <c r="AC163" i="16"/>
  <c r="AB163" i="16"/>
  <c r="AB158" i="16" s="1"/>
  <c r="AA163" i="16"/>
  <c r="Z163" i="16"/>
  <c r="Y163" i="16"/>
  <c r="X163" i="16"/>
  <c r="W163" i="16"/>
  <c r="V163" i="16"/>
  <c r="U163" i="16"/>
  <c r="T163" i="16"/>
  <c r="S163" i="16"/>
  <c r="R163" i="16"/>
  <c r="Q163" i="16" s="1"/>
  <c r="P163" i="16"/>
  <c r="P158" i="16" s="1"/>
  <c r="O163" i="16"/>
  <c r="N163" i="16"/>
  <c r="M163" i="16"/>
  <c r="L163" i="16"/>
  <c r="K163" i="16"/>
  <c r="J163" i="16"/>
  <c r="I163" i="16"/>
  <c r="D163" i="16" s="1"/>
  <c r="H163" i="16"/>
  <c r="G163" i="16"/>
  <c r="F163" i="16"/>
  <c r="E163" i="16"/>
  <c r="AP162" i="16"/>
  <c r="AO162" i="16"/>
  <c r="AN162" i="16"/>
  <c r="AM162" i="16"/>
  <c r="AL162" i="16"/>
  <c r="AK162" i="16"/>
  <c r="AJ162" i="16"/>
  <c r="AI162" i="16"/>
  <c r="AI160" i="16" s="1"/>
  <c r="AI158" i="16" s="1"/>
  <c r="AH162" i="16"/>
  <c r="AG162" i="16"/>
  <c r="AF162" i="16"/>
  <c r="AE162" i="16"/>
  <c r="AD162" i="16" s="1"/>
  <c r="Q162" i="16"/>
  <c r="D162" i="16"/>
  <c r="AP161" i="16"/>
  <c r="AO161" i="16"/>
  <c r="AN161" i="16"/>
  <c r="AN160" i="16" s="1"/>
  <c r="AM161" i="16"/>
  <c r="AM160" i="16" s="1"/>
  <c r="AL161" i="16"/>
  <c r="AL160" i="16" s="1"/>
  <c r="AL158" i="16" s="1"/>
  <c r="AK161" i="16"/>
  <c r="AJ161" i="16"/>
  <c r="AJ160" i="16" s="1"/>
  <c r="AJ158" i="16" s="1"/>
  <c r="AI161" i="16"/>
  <c r="AH161" i="16"/>
  <c r="AH160" i="16" s="1"/>
  <c r="AG161" i="16"/>
  <c r="AF161" i="16"/>
  <c r="AE161" i="16"/>
  <c r="Q161" i="16"/>
  <c r="D161" i="16"/>
  <c r="AP160" i="16"/>
  <c r="AO160" i="16"/>
  <c r="AO158" i="16" s="1"/>
  <c r="AK160" i="16"/>
  <c r="AG160" i="16"/>
  <c r="AF160" i="16"/>
  <c r="AC160" i="16"/>
  <c r="AC158" i="16" s="1"/>
  <c r="AB160" i="16"/>
  <c r="AA160" i="16"/>
  <c r="Z160" i="16"/>
  <c r="Y160" i="16"/>
  <c r="Y158" i="16" s="1"/>
  <c r="X160" i="16"/>
  <c r="W160" i="16"/>
  <c r="V160" i="16"/>
  <c r="V158" i="16" s="1"/>
  <c r="U160" i="16"/>
  <c r="T160" i="16"/>
  <c r="T158" i="16" s="1"/>
  <c r="S160" i="16"/>
  <c r="R160" i="16"/>
  <c r="P160" i="16"/>
  <c r="O160" i="16"/>
  <c r="N160" i="16"/>
  <c r="M160" i="16"/>
  <c r="M158" i="16" s="1"/>
  <c r="L160" i="16"/>
  <c r="K160" i="16"/>
  <c r="J160" i="16"/>
  <c r="J158" i="16" s="1"/>
  <c r="I160" i="16"/>
  <c r="I158" i="16" s="1"/>
  <c r="H160" i="16"/>
  <c r="H158" i="16" s="1"/>
  <c r="G160" i="16"/>
  <c r="F160" i="16"/>
  <c r="F158" i="16" s="1"/>
  <c r="E160" i="16"/>
  <c r="AP159" i="16"/>
  <c r="AP158" i="16" s="1"/>
  <c r="AO159" i="16"/>
  <c r="AN159" i="16"/>
  <c r="AN158" i="16" s="1"/>
  <c r="AM159" i="16"/>
  <c r="AL159" i="16"/>
  <c r="AK159" i="16"/>
  <c r="AJ159" i="16"/>
  <c r="AI159" i="16"/>
  <c r="AH159" i="16"/>
  <c r="AG159" i="16"/>
  <c r="AF159" i="16"/>
  <c r="AD159" i="16" s="1"/>
  <c r="AE159" i="16"/>
  <c r="Q159" i="16"/>
  <c r="D159" i="16"/>
  <c r="AA158" i="16"/>
  <c r="Z158" i="16"/>
  <c r="X158" i="16"/>
  <c r="W158" i="16"/>
  <c r="S158" i="16"/>
  <c r="O158" i="16"/>
  <c r="N158" i="16"/>
  <c r="L158" i="16"/>
  <c r="K158" i="16"/>
  <c r="G158" i="16"/>
  <c r="A157" i="16"/>
  <c r="AP156" i="16"/>
  <c r="AO156" i="16"/>
  <c r="AN156" i="16"/>
  <c r="AN153" i="16" s="1"/>
  <c r="AM156" i="16"/>
  <c r="AL156" i="16"/>
  <c r="AK156" i="16"/>
  <c r="AJ156" i="16"/>
  <c r="AI156" i="16"/>
  <c r="AH156" i="16"/>
  <c r="AG156" i="16"/>
  <c r="AF156" i="16"/>
  <c r="AE156" i="16"/>
  <c r="AD156" i="16" s="1"/>
  <c r="Q156" i="16"/>
  <c r="D156" i="16"/>
  <c r="AP155" i="16"/>
  <c r="AP153" i="16" s="1"/>
  <c r="AO155" i="16"/>
  <c r="AN155" i="16"/>
  <c r="AM155" i="16"/>
  <c r="AL155" i="16"/>
  <c r="AL153" i="16" s="1"/>
  <c r="AK155" i="16"/>
  <c r="AJ155" i="16"/>
  <c r="AI155" i="16"/>
  <c r="AH155" i="16"/>
  <c r="AG155" i="16"/>
  <c r="AF155" i="16"/>
  <c r="AE155" i="16"/>
  <c r="AD155" i="16" s="1"/>
  <c r="Q155" i="16"/>
  <c r="D155" i="16"/>
  <c r="AP154" i="16"/>
  <c r="AO154" i="16"/>
  <c r="AO153" i="16" s="1"/>
  <c r="AN154" i="16"/>
  <c r="AM154" i="16"/>
  <c r="AL154" i="16"/>
  <c r="AK154" i="16"/>
  <c r="AJ154" i="16"/>
  <c r="AI154" i="16"/>
  <c r="AI153" i="16" s="1"/>
  <c r="AH154" i="16"/>
  <c r="AH153" i="16" s="1"/>
  <c r="AG154" i="16"/>
  <c r="AF154" i="16"/>
  <c r="AE154" i="16"/>
  <c r="Q154" i="16"/>
  <c r="D154" i="16"/>
  <c r="AM153" i="16"/>
  <c r="AK153" i="16"/>
  <c r="AJ153" i="16"/>
  <c r="AF153" i="16"/>
  <c r="AC153" i="16"/>
  <c r="AB153" i="16"/>
  <c r="AA153" i="16"/>
  <c r="Z153" i="16"/>
  <c r="Y153" i="16"/>
  <c r="X153" i="16"/>
  <c r="W153" i="16"/>
  <c r="V153" i="16"/>
  <c r="U153" i="16"/>
  <c r="T153" i="16"/>
  <c r="S153" i="16"/>
  <c r="R153" i="16"/>
  <c r="P153" i="16"/>
  <c r="O153" i="16"/>
  <c r="N153" i="16"/>
  <c r="M153" i="16"/>
  <c r="L153" i="16"/>
  <c r="K153" i="16"/>
  <c r="J153" i="16"/>
  <c r="I153" i="16"/>
  <c r="H153" i="16"/>
  <c r="H148" i="16" s="1"/>
  <c r="G153" i="16"/>
  <c r="F153" i="16"/>
  <c r="E153" i="16"/>
  <c r="AP152" i="16"/>
  <c r="AO152" i="16"/>
  <c r="AN152" i="16"/>
  <c r="AM152" i="16"/>
  <c r="AM150" i="16" s="1"/>
  <c r="AM148" i="16" s="1"/>
  <c r="AL152" i="16"/>
  <c r="AK152" i="16"/>
  <c r="AJ152" i="16"/>
  <c r="AI152" i="16"/>
  <c r="AI150" i="16" s="1"/>
  <c r="AH152" i="16"/>
  <c r="AG152" i="16"/>
  <c r="AF152" i="16"/>
  <c r="AE152" i="16"/>
  <c r="Q152" i="16"/>
  <c r="D152" i="16"/>
  <c r="AP151" i="16"/>
  <c r="AP150" i="16" s="1"/>
  <c r="AO151" i="16"/>
  <c r="AN151" i="16"/>
  <c r="AN150" i="16" s="1"/>
  <c r="AN148" i="16" s="1"/>
  <c r="AM151" i="16"/>
  <c r="AL151" i="16"/>
  <c r="AL150" i="16" s="1"/>
  <c r="AK151" i="16"/>
  <c r="AJ151" i="16"/>
  <c r="AI151" i="16"/>
  <c r="AH151" i="16"/>
  <c r="AG151" i="16"/>
  <c r="AF151" i="16"/>
  <c r="AF150" i="16" s="1"/>
  <c r="AE151" i="16"/>
  <c r="Q151" i="16"/>
  <c r="D151" i="16"/>
  <c r="AO150" i="16"/>
  <c r="AO148" i="16" s="1"/>
  <c r="AK150" i="16"/>
  <c r="AJ150" i="16"/>
  <c r="AH150" i="16"/>
  <c r="AG150" i="16"/>
  <c r="AC150" i="16"/>
  <c r="AC148" i="16" s="1"/>
  <c r="AB150" i="16"/>
  <c r="AA150" i="16"/>
  <c r="Z150" i="16"/>
  <c r="Z148" i="16" s="1"/>
  <c r="Y150" i="16"/>
  <c r="Y148" i="16" s="1"/>
  <c r="X150" i="16"/>
  <c r="X148" i="16" s="1"/>
  <c r="W150" i="16"/>
  <c r="V150" i="16"/>
  <c r="U150" i="16"/>
  <c r="U148" i="16" s="1"/>
  <c r="T150" i="16"/>
  <c r="S150" i="16"/>
  <c r="R150" i="16"/>
  <c r="P150" i="16"/>
  <c r="O150" i="16"/>
  <c r="N150" i="16"/>
  <c r="N148" i="16" s="1"/>
  <c r="M150" i="16"/>
  <c r="M148" i="16" s="1"/>
  <c r="L150" i="16"/>
  <c r="L148" i="16" s="1"/>
  <c r="K150" i="16"/>
  <c r="J150" i="16"/>
  <c r="J148" i="16" s="1"/>
  <c r="I150" i="16"/>
  <c r="I148" i="16" s="1"/>
  <c r="H150" i="16"/>
  <c r="G150" i="16"/>
  <c r="F150" i="16"/>
  <c r="E150" i="16"/>
  <c r="D150" i="16" s="1"/>
  <c r="AP149" i="16"/>
  <c r="AO149" i="16"/>
  <c r="AN149" i="16"/>
  <c r="AM149" i="16"/>
  <c r="AL149" i="16"/>
  <c r="AL148" i="16" s="1"/>
  <c r="AK149" i="16"/>
  <c r="AK148" i="16" s="1"/>
  <c r="AJ149" i="16"/>
  <c r="AJ148" i="16" s="1"/>
  <c r="AI149" i="16"/>
  <c r="AH149" i="16"/>
  <c r="AG149" i="16"/>
  <c r="AF149" i="16"/>
  <c r="AE149" i="16"/>
  <c r="Q149" i="16"/>
  <c r="D149" i="16"/>
  <c r="AB148" i="16"/>
  <c r="AA148" i="16"/>
  <c r="W148" i="16"/>
  <c r="S148" i="16"/>
  <c r="R148" i="16"/>
  <c r="P148" i="16"/>
  <c r="O148" i="16"/>
  <c r="K148" i="16"/>
  <c r="G148" i="16"/>
  <c r="F148" i="16"/>
  <c r="A147" i="16"/>
  <c r="AP146" i="16"/>
  <c r="AO146" i="16"/>
  <c r="AN146" i="16"/>
  <c r="AM146" i="16"/>
  <c r="AL146" i="16"/>
  <c r="AK146" i="16"/>
  <c r="AJ146" i="16"/>
  <c r="AI146" i="16"/>
  <c r="AH146" i="16"/>
  <c r="AG146" i="16"/>
  <c r="AF146" i="16"/>
  <c r="AF143" i="16" s="1"/>
  <c r="AE146" i="16"/>
  <c r="Q146" i="16"/>
  <c r="D146" i="16"/>
  <c r="AP145" i="16"/>
  <c r="AP143" i="16" s="1"/>
  <c r="AO145" i="16"/>
  <c r="AN145" i="16"/>
  <c r="AM145" i="16"/>
  <c r="AL145" i="16"/>
  <c r="AK145" i="16"/>
  <c r="AJ145" i="16"/>
  <c r="AI145" i="16"/>
  <c r="AD145" i="16" s="1"/>
  <c r="AH145" i="16"/>
  <c r="AH143" i="16" s="1"/>
  <c r="AG145" i="16"/>
  <c r="AF145" i="16"/>
  <c r="AE145" i="16"/>
  <c r="Q145" i="16"/>
  <c r="D145" i="16"/>
  <c r="AP144" i="16"/>
  <c r="AO144" i="16"/>
  <c r="AN144" i="16"/>
  <c r="AM144" i="16"/>
  <c r="AM143" i="16" s="1"/>
  <c r="AL144" i="16"/>
  <c r="AL143" i="16" s="1"/>
  <c r="AK144" i="16"/>
  <c r="AK143" i="16" s="1"/>
  <c r="AJ144" i="16"/>
  <c r="AI144" i="16"/>
  <c r="AI143" i="16" s="1"/>
  <c r="AH144" i="16"/>
  <c r="AG144" i="16"/>
  <c r="AG143" i="16" s="1"/>
  <c r="AF144" i="16"/>
  <c r="AE144" i="16"/>
  <c r="Q144" i="16"/>
  <c r="D144" i="16"/>
  <c r="AO143" i="16"/>
  <c r="AN143" i="16"/>
  <c r="AJ143" i="16"/>
  <c r="AC143" i="16"/>
  <c r="AB143" i="16"/>
  <c r="AA143" i="16"/>
  <c r="Z143" i="16"/>
  <c r="Y143" i="16"/>
  <c r="X143" i="16"/>
  <c r="X138" i="16" s="1"/>
  <c r="W143" i="16"/>
  <c r="V143" i="16"/>
  <c r="U143" i="16"/>
  <c r="T143" i="16"/>
  <c r="S143" i="16"/>
  <c r="R143" i="16"/>
  <c r="Q143" i="16"/>
  <c r="P143" i="16"/>
  <c r="O143" i="16"/>
  <c r="N143" i="16"/>
  <c r="M143" i="16"/>
  <c r="L143" i="16"/>
  <c r="L138" i="16" s="1"/>
  <c r="K143" i="16"/>
  <c r="J143" i="16"/>
  <c r="I143" i="16"/>
  <c r="H143" i="16"/>
  <c r="G143" i="16"/>
  <c r="F143" i="16"/>
  <c r="E143" i="16"/>
  <c r="D143" i="16" s="1"/>
  <c r="AP142" i="16"/>
  <c r="AO142" i="16"/>
  <c r="AN142" i="16"/>
  <c r="AM142" i="16"/>
  <c r="AM140" i="16" s="1"/>
  <c r="AM138" i="16" s="1"/>
  <c r="AL142" i="16"/>
  <c r="AK142" i="16"/>
  <c r="AJ142" i="16"/>
  <c r="AI142" i="16"/>
  <c r="AH142" i="16"/>
  <c r="AG142" i="16"/>
  <c r="AF142" i="16"/>
  <c r="AE142" i="16"/>
  <c r="AD142" i="16" s="1"/>
  <c r="Q142" i="16"/>
  <c r="D142" i="16"/>
  <c r="AP141" i="16"/>
  <c r="AP140" i="16" s="1"/>
  <c r="AO141" i="16"/>
  <c r="AN141" i="16"/>
  <c r="AM141" i="16"/>
  <c r="AL141" i="16"/>
  <c r="AK141" i="16"/>
  <c r="AJ141" i="16"/>
  <c r="AJ140" i="16" s="1"/>
  <c r="AI141" i="16"/>
  <c r="AH141" i="16"/>
  <c r="AH140" i="16" s="1"/>
  <c r="AG141" i="16"/>
  <c r="AF141" i="16"/>
  <c r="AF140" i="16" s="1"/>
  <c r="AF138" i="16" s="1"/>
  <c r="AE141" i="16"/>
  <c r="Q141" i="16"/>
  <c r="D141" i="16"/>
  <c r="AO140" i="16"/>
  <c r="AN140" i="16"/>
  <c r="AL140" i="16"/>
  <c r="AK140" i="16"/>
  <c r="AG140" i="16"/>
  <c r="AC140" i="16"/>
  <c r="AB140" i="16"/>
  <c r="AB138" i="16" s="1"/>
  <c r="AA140" i="16"/>
  <c r="Z140" i="16"/>
  <c r="Z138" i="16" s="1"/>
  <c r="Y140" i="16"/>
  <c r="Y138" i="16" s="1"/>
  <c r="X140" i="16"/>
  <c r="W140" i="16"/>
  <c r="V140" i="16"/>
  <c r="U140" i="16"/>
  <c r="T140" i="16"/>
  <c r="S140" i="16"/>
  <c r="R140" i="16"/>
  <c r="R138" i="16" s="1"/>
  <c r="P140" i="16"/>
  <c r="P138" i="16" s="1"/>
  <c r="O140" i="16"/>
  <c r="N140" i="16"/>
  <c r="N138" i="16" s="1"/>
  <c r="M140" i="16"/>
  <c r="M138" i="16" s="1"/>
  <c r="L140" i="16"/>
  <c r="K140" i="16"/>
  <c r="J140" i="16"/>
  <c r="I140" i="16"/>
  <c r="I138" i="16" s="1"/>
  <c r="H140" i="16"/>
  <c r="G140" i="16"/>
  <c r="F140" i="16"/>
  <c r="F138" i="16" s="1"/>
  <c r="E140" i="16"/>
  <c r="AP139" i="16"/>
  <c r="AO139" i="16"/>
  <c r="AO138" i="16" s="1"/>
  <c r="AN139" i="16"/>
  <c r="AN138" i="16" s="1"/>
  <c r="AM139" i="16"/>
  <c r="AL139" i="16"/>
  <c r="AK139" i="16"/>
  <c r="AJ139" i="16"/>
  <c r="AJ138" i="16" s="1"/>
  <c r="AI139" i="16"/>
  <c r="AH139" i="16"/>
  <c r="AG139" i="16"/>
  <c r="AF139" i="16"/>
  <c r="AE139" i="16"/>
  <c r="Q139" i="16"/>
  <c r="D139" i="16"/>
  <c r="AA138" i="16"/>
  <c r="W138" i="16"/>
  <c r="V138" i="16"/>
  <c r="T138" i="16"/>
  <c r="S138" i="16"/>
  <c r="O138" i="16"/>
  <c r="K138" i="16"/>
  <c r="J138" i="16"/>
  <c r="H138" i="16"/>
  <c r="G138" i="16"/>
  <c r="A137" i="16"/>
  <c r="AP136" i="16"/>
  <c r="AO136" i="16"/>
  <c r="AN136" i="16"/>
  <c r="AM136" i="16"/>
  <c r="AL136" i="16"/>
  <c r="AK136" i="16"/>
  <c r="AJ136" i="16"/>
  <c r="AJ133" i="16" s="1"/>
  <c r="AI136" i="16"/>
  <c r="AI133" i="16" s="1"/>
  <c r="AH136" i="16"/>
  <c r="AG136" i="16"/>
  <c r="AF136" i="16"/>
  <c r="AE136" i="16"/>
  <c r="AD136" i="16" s="1"/>
  <c r="Q136" i="16"/>
  <c r="D136" i="16"/>
  <c r="AP135" i="16"/>
  <c r="AO135" i="16"/>
  <c r="AN135" i="16"/>
  <c r="AM135" i="16"/>
  <c r="AL135" i="16"/>
  <c r="AL133" i="16" s="1"/>
  <c r="AK135" i="16"/>
  <c r="AJ135" i="16"/>
  <c r="AI135" i="16"/>
  <c r="AH135" i="16"/>
  <c r="AG135" i="16"/>
  <c r="AF135" i="16"/>
  <c r="AE135" i="16"/>
  <c r="Q135" i="16"/>
  <c r="D135" i="16"/>
  <c r="AP134" i="16"/>
  <c r="AP133" i="16" s="1"/>
  <c r="AO134" i="16"/>
  <c r="AO133" i="16" s="1"/>
  <c r="AN134" i="16"/>
  <c r="AM134" i="16"/>
  <c r="AM133" i="16" s="1"/>
  <c r="AL134" i="16"/>
  <c r="AK134" i="16"/>
  <c r="AK133" i="16" s="1"/>
  <c r="AJ134" i="16"/>
  <c r="AI134" i="16"/>
  <c r="AH134" i="16"/>
  <c r="AG134" i="16"/>
  <c r="AF134" i="16"/>
  <c r="AE134" i="16"/>
  <c r="AE133" i="16" s="1"/>
  <c r="Q134" i="16"/>
  <c r="D134" i="16"/>
  <c r="AN133" i="16"/>
  <c r="AG133" i="16"/>
  <c r="AF133" i="16"/>
  <c r="AC133" i="16"/>
  <c r="AB133" i="16"/>
  <c r="AB128" i="16" s="1"/>
  <c r="AA133" i="16"/>
  <c r="Z133" i="16"/>
  <c r="Y133" i="16"/>
  <c r="X133" i="16"/>
  <c r="W133" i="16"/>
  <c r="V133" i="16"/>
  <c r="U133" i="16"/>
  <c r="T133" i="16"/>
  <c r="Q133" i="16" s="1"/>
  <c r="S133" i="16"/>
  <c r="R133" i="16"/>
  <c r="P133" i="16"/>
  <c r="P128" i="16" s="1"/>
  <c r="O133" i="16"/>
  <c r="N133" i="16"/>
  <c r="M133" i="16"/>
  <c r="L133" i="16"/>
  <c r="K133" i="16"/>
  <c r="J133" i="16"/>
  <c r="I133" i="16"/>
  <c r="D133" i="16" s="1"/>
  <c r="H133" i="16"/>
  <c r="G133" i="16"/>
  <c r="F133" i="16"/>
  <c r="E133" i="16"/>
  <c r="AP132" i="16"/>
  <c r="AO132" i="16"/>
  <c r="AN132" i="16"/>
  <c r="AM132" i="16"/>
  <c r="AL132" i="16"/>
  <c r="AK132" i="16"/>
  <c r="AJ132" i="16"/>
  <c r="AI132" i="16"/>
  <c r="AI130" i="16" s="1"/>
  <c r="AH132" i="16"/>
  <c r="AG132" i="16"/>
  <c r="AF132" i="16"/>
  <c r="AE132" i="16"/>
  <c r="Q132" i="16"/>
  <c r="D132" i="16"/>
  <c r="AP131" i="16"/>
  <c r="AO131" i="16"/>
  <c r="AN131" i="16"/>
  <c r="AN130" i="16" s="1"/>
  <c r="AM131" i="16"/>
  <c r="AM130" i="16" s="1"/>
  <c r="AM128" i="16" s="1"/>
  <c r="AL131" i="16"/>
  <c r="AL130" i="16" s="1"/>
  <c r="AL128" i="16" s="1"/>
  <c r="AK131" i="16"/>
  <c r="AJ131" i="16"/>
  <c r="AI131" i="16"/>
  <c r="AH131" i="16"/>
  <c r="AH130" i="16" s="1"/>
  <c r="AG131" i="16"/>
  <c r="AF131" i="16"/>
  <c r="AE131" i="16"/>
  <c r="Q131" i="16"/>
  <c r="D131" i="16"/>
  <c r="AP130" i="16"/>
  <c r="AO130" i="16"/>
  <c r="AO128" i="16" s="1"/>
  <c r="AK130" i="16"/>
  <c r="AK128" i="16" s="1"/>
  <c r="AG130" i="16"/>
  <c r="AF130" i="16"/>
  <c r="AC130" i="16"/>
  <c r="AC128" i="16" s="1"/>
  <c r="AB130" i="16"/>
  <c r="AA130" i="16"/>
  <c r="Z130" i="16"/>
  <c r="Y130" i="16"/>
  <c r="Y128" i="16" s="1"/>
  <c r="X130" i="16"/>
  <c r="W130" i="16"/>
  <c r="V130" i="16"/>
  <c r="V128" i="16" s="1"/>
  <c r="U130" i="16"/>
  <c r="U128" i="16" s="1"/>
  <c r="T130" i="16"/>
  <c r="T128" i="16" s="1"/>
  <c r="S130" i="16"/>
  <c r="R130" i="16"/>
  <c r="P130" i="16"/>
  <c r="O130" i="16"/>
  <c r="N130" i="16"/>
  <c r="M130" i="16"/>
  <c r="M128" i="16" s="1"/>
  <c r="L130" i="16"/>
  <c r="K130" i="16"/>
  <c r="J130" i="16"/>
  <c r="J128" i="16" s="1"/>
  <c r="I130" i="16"/>
  <c r="I128" i="16" s="1"/>
  <c r="H130" i="16"/>
  <c r="H128" i="16" s="1"/>
  <c r="G130" i="16"/>
  <c r="F130" i="16"/>
  <c r="F128" i="16" s="1"/>
  <c r="E130" i="16"/>
  <c r="D130" i="16" s="1"/>
  <c r="AP129" i="16"/>
  <c r="AO129" i="16"/>
  <c r="AN129" i="16"/>
  <c r="AN128" i="16" s="1"/>
  <c r="AM129" i="16"/>
  <c r="AL129" i="16"/>
  <c r="AK129" i="16"/>
  <c r="AJ129" i="16"/>
  <c r="AI129" i="16"/>
  <c r="AH129" i="16"/>
  <c r="AG129" i="16"/>
  <c r="AG128" i="16" s="1"/>
  <c r="AF129" i="16"/>
  <c r="AE129" i="16"/>
  <c r="Q129" i="16"/>
  <c r="D129" i="16"/>
  <c r="AA128" i="16"/>
  <c r="Z128" i="16"/>
  <c r="X128" i="16"/>
  <c r="W128" i="16"/>
  <c r="S128" i="16"/>
  <c r="O128" i="16"/>
  <c r="N128" i="16"/>
  <c r="L128" i="16"/>
  <c r="K128" i="16"/>
  <c r="G128" i="16"/>
  <c r="A127" i="16"/>
  <c r="AP126" i="16"/>
  <c r="AO126" i="16"/>
  <c r="AN126" i="16"/>
  <c r="AN123" i="16" s="1"/>
  <c r="AM126" i="16"/>
  <c r="AM123" i="16" s="1"/>
  <c r="AL126" i="16"/>
  <c r="AK126" i="16"/>
  <c r="AJ126" i="16"/>
  <c r="AI126" i="16"/>
  <c r="AH126" i="16"/>
  <c r="AG126" i="16"/>
  <c r="AF126" i="16"/>
  <c r="AE126" i="16"/>
  <c r="Q126" i="16"/>
  <c r="D126" i="16"/>
  <c r="AP125" i="16"/>
  <c r="AP123" i="16" s="1"/>
  <c r="AO125" i="16"/>
  <c r="AN125" i="16"/>
  <c r="AM125" i="16"/>
  <c r="AL125" i="16"/>
  <c r="AL123" i="16" s="1"/>
  <c r="AK125" i="16"/>
  <c r="AJ125" i="16"/>
  <c r="AI125" i="16"/>
  <c r="AH125" i="16"/>
  <c r="AG125" i="16"/>
  <c r="AF125" i="16"/>
  <c r="AE125" i="16"/>
  <c r="AD125" i="16" s="1"/>
  <c r="Q125" i="16"/>
  <c r="D125" i="16"/>
  <c r="AP124" i="16"/>
  <c r="AO124" i="16"/>
  <c r="AO123" i="16" s="1"/>
  <c r="AN124" i="16"/>
  <c r="AM124" i="16"/>
  <c r="AL124" i="16"/>
  <c r="AK124" i="16"/>
  <c r="AJ124" i="16"/>
  <c r="AI124" i="16"/>
  <c r="AI123" i="16" s="1"/>
  <c r="AH124" i="16"/>
  <c r="AH123" i="16" s="1"/>
  <c r="AG124" i="16"/>
  <c r="AD124" i="16" s="1"/>
  <c r="AF124" i="16"/>
  <c r="AE124" i="16"/>
  <c r="AE123" i="16" s="1"/>
  <c r="Q124" i="16"/>
  <c r="D124" i="16"/>
  <c r="AK123" i="16"/>
  <c r="AJ123" i="16"/>
  <c r="AF123" i="16"/>
  <c r="AC123" i="16"/>
  <c r="AB123" i="16"/>
  <c r="AA123" i="16"/>
  <c r="Z123" i="16"/>
  <c r="Y123" i="16"/>
  <c r="X123" i="16"/>
  <c r="W123" i="16"/>
  <c r="V123" i="16"/>
  <c r="U123" i="16"/>
  <c r="T123" i="16"/>
  <c r="T118" i="16" s="1"/>
  <c r="S123" i="16"/>
  <c r="R123" i="16"/>
  <c r="P123" i="16"/>
  <c r="O123" i="16"/>
  <c r="N123" i="16"/>
  <c r="M123" i="16"/>
  <c r="L123" i="16"/>
  <c r="K123" i="16"/>
  <c r="J123" i="16"/>
  <c r="I123" i="16"/>
  <c r="H123" i="16"/>
  <c r="H118" i="16" s="1"/>
  <c r="G123" i="16"/>
  <c r="F123" i="16"/>
  <c r="E123" i="16"/>
  <c r="AP122" i="16"/>
  <c r="AO122" i="16"/>
  <c r="AN122" i="16"/>
  <c r="AM122" i="16"/>
  <c r="AM120" i="16" s="1"/>
  <c r="AL122" i="16"/>
  <c r="AK122" i="16"/>
  <c r="AJ122" i="16"/>
  <c r="AI122" i="16"/>
  <c r="AI120" i="16" s="1"/>
  <c r="AI118" i="16" s="1"/>
  <c r="AH122" i="16"/>
  <c r="AG122" i="16"/>
  <c r="AF122" i="16"/>
  <c r="AE122" i="16"/>
  <c r="AD122" i="16" s="1"/>
  <c r="Q122" i="16"/>
  <c r="D122" i="16"/>
  <c r="AP121" i="16"/>
  <c r="AP120" i="16" s="1"/>
  <c r="AO121" i="16"/>
  <c r="AN121" i="16"/>
  <c r="AN120" i="16" s="1"/>
  <c r="AN118" i="16" s="1"/>
  <c r="AM121" i="16"/>
  <c r="AL121" i="16"/>
  <c r="AL120" i="16" s="1"/>
  <c r="AK121" i="16"/>
  <c r="AJ121" i="16"/>
  <c r="AI121" i="16"/>
  <c r="AH121" i="16"/>
  <c r="AG121" i="16"/>
  <c r="AF121" i="16"/>
  <c r="AF120" i="16" s="1"/>
  <c r="AE121" i="16"/>
  <c r="Q121" i="16"/>
  <c r="D121" i="16"/>
  <c r="AO120" i="16"/>
  <c r="AK120" i="16"/>
  <c r="AJ120" i="16"/>
  <c r="AH120" i="16"/>
  <c r="AG120" i="16"/>
  <c r="AC120" i="16"/>
  <c r="AC118" i="16" s="1"/>
  <c r="AB120" i="16"/>
  <c r="AA120" i="16"/>
  <c r="Z120" i="16"/>
  <c r="Z118" i="16" s="1"/>
  <c r="Y120" i="16"/>
  <c r="X120" i="16"/>
  <c r="X118" i="16" s="1"/>
  <c r="W120" i="16"/>
  <c r="V120" i="16"/>
  <c r="U120" i="16"/>
  <c r="U118" i="16" s="1"/>
  <c r="T120" i="16"/>
  <c r="S120" i="16"/>
  <c r="R120" i="16"/>
  <c r="P120" i="16"/>
  <c r="O120" i="16"/>
  <c r="N120" i="16"/>
  <c r="N118" i="16" s="1"/>
  <c r="M120" i="16"/>
  <c r="M118" i="16" s="1"/>
  <c r="L120" i="16"/>
  <c r="L118" i="16" s="1"/>
  <c r="K120" i="16"/>
  <c r="J120" i="16"/>
  <c r="J118" i="16" s="1"/>
  <c r="I120" i="16"/>
  <c r="I118" i="16" s="1"/>
  <c r="H120" i="16"/>
  <c r="G120" i="16"/>
  <c r="F120" i="16"/>
  <c r="E120" i="16"/>
  <c r="D120" i="16" s="1"/>
  <c r="AP119" i="16"/>
  <c r="AO119" i="16"/>
  <c r="AN119" i="16"/>
  <c r="AM119" i="16"/>
  <c r="AL119" i="16"/>
  <c r="AK119" i="16"/>
  <c r="AJ119" i="16"/>
  <c r="AJ118" i="16" s="1"/>
  <c r="AI119" i="16"/>
  <c r="AH119" i="16"/>
  <c r="AH118" i="16" s="1"/>
  <c r="AG119" i="16"/>
  <c r="AF119" i="16"/>
  <c r="AD119" i="16" s="1"/>
  <c r="AE119" i="16"/>
  <c r="Q119" i="16"/>
  <c r="D119" i="16"/>
  <c r="AB118" i="16"/>
  <c r="AA118" i="16"/>
  <c r="W118" i="16"/>
  <c r="S118" i="16"/>
  <c r="R118" i="16"/>
  <c r="P118" i="16"/>
  <c r="O118" i="16"/>
  <c r="K118" i="16"/>
  <c r="G118" i="16"/>
  <c r="F118" i="16"/>
  <c r="A117" i="16"/>
  <c r="AP115" i="16"/>
  <c r="AO115" i="16"/>
  <c r="AN115" i="16"/>
  <c r="AM115" i="16"/>
  <c r="AL115" i="16"/>
  <c r="AK115" i="16"/>
  <c r="AJ115" i="16"/>
  <c r="AI115" i="16"/>
  <c r="AH115" i="16"/>
  <c r="AG115" i="16"/>
  <c r="AF115" i="16"/>
  <c r="AE115" i="16"/>
  <c r="Q115" i="16"/>
  <c r="D115" i="16"/>
  <c r="AP114" i="16"/>
  <c r="AO114" i="16"/>
  <c r="AN114" i="16"/>
  <c r="AM114" i="16"/>
  <c r="AL114" i="16"/>
  <c r="AL112" i="16" s="1"/>
  <c r="AK114" i="16"/>
  <c r="AK112" i="16" s="1"/>
  <c r="AJ114" i="16"/>
  <c r="AJ112" i="16" s="1"/>
  <c r="AI114" i="16"/>
  <c r="AH114" i="16"/>
  <c r="AG114" i="16"/>
  <c r="AF114" i="16"/>
  <c r="AE114" i="16"/>
  <c r="Q114" i="16"/>
  <c r="D114" i="16"/>
  <c r="AP113" i="16"/>
  <c r="AP112" i="16" s="1"/>
  <c r="AO113" i="16"/>
  <c r="AO112" i="16" s="1"/>
  <c r="AN113" i="16"/>
  <c r="AN112" i="16" s="1"/>
  <c r="AM113" i="16"/>
  <c r="AL113" i="16"/>
  <c r="AK113" i="16"/>
  <c r="AJ113" i="16"/>
  <c r="AI113" i="16"/>
  <c r="AI112" i="16" s="1"/>
  <c r="AH113" i="16"/>
  <c r="AG113" i="16"/>
  <c r="AF113" i="16"/>
  <c r="AE113" i="16"/>
  <c r="Q113" i="16"/>
  <c r="D113" i="16"/>
  <c r="AM112" i="16"/>
  <c r="AH112" i="16"/>
  <c r="AG112" i="16"/>
  <c r="AF112" i="16"/>
  <c r="AC112" i="16"/>
  <c r="AB112" i="16"/>
  <c r="AA112" i="16"/>
  <c r="Z112" i="16"/>
  <c r="Y112" i="16"/>
  <c r="X112" i="16"/>
  <c r="W112" i="16"/>
  <c r="V112" i="16"/>
  <c r="U112" i="16"/>
  <c r="T112" i="16"/>
  <c r="S112" i="16"/>
  <c r="Q112" i="16" s="1"/>
  <c r="R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A112" i="16"/>
  <c r="A115" i="16" s="1"/>
  <c r="AP111" i="16"/>
  <c r="AO111" i="16"/>
  <c r="AN111" i="16"/>
  <c r="AM111" i="16"/>
  <c r="AL111" i="16"/>
  <c r="AL109" i="16" s="1"/>
  <c r="AK111" i="16"/>
  <c r="AK109" i="16" s="1"/>
  <c r="AJ111" i="16"/>
  <c r="AJ109" i="16" s="1"/>
  <c r="AI111" i="16"/>
  <c r="AH111" i="16"/>
  <c r="AG111" i="16"/>
  <c r="AF111" i="16"/>
  <c r="AE111" i="16"/>
  <c r="AD111" i="16" s="1"/>
  <c r="Q111" i="16"/>
  <c r="D111" i="16"/>
  <c r="AP110" i="16"/>
  <c r="AP109" i="16" s="1"/>
  <c r="AO110" i="16"/>
  <c r="AO109" i="16" s="1"/>
  <c r="AN110" i="16"/>
  <c r="AN109" i="16" s="1"/>
  <c r="AN107" i="16" s="1"/>
  <c r="AM110" i="16"/>
  <c r="AL110" i="16"/>
  <c r="AK110" i="16"/>
  <c r="AJ110" i="16"/>
  <c r="AI110" i="16"/>
  <c r="AI109" i="16" s="1"/>
  <c r="AI107" i="16" s="1"/>
  <c r="AH110" i="16"/>
  <c r="AG110" i="16"/>
  <c r="AF110" i="16"/>
  <c r="AE110" i="16"/>
  <c r="AD110" i="16" s="1"/>
  <c r="Q110" i="16"/>
  <c r="D110" i="16"/>
  <c r="AM109" i="16"/>
  <c r="AH109" i="16"/>
  <c r="AH107" i="16" s="1"/>
  <c r="AG109" i="16"/>
  <c r="AG107" i="16" s="1"/>
  <c r="AF109" i="16"/>
  <c r="AC109" i="16"/>
  <c r="AB109" i="16"/>
  <c r="AA109" i="16"/>
  <c r="AA107" i="16" s="1"/>
  <c r="Z109" i="16"/>
  <c r="Y109" i="16"/>
  <c r="Y107" i="16" s="1"/>
  <c r="X109" i="16"/>
  <c r="W109" i="16"/>
  <c r="V109" i="16"/>
  <c r="V107" i="16" s="1"/>
  <c r="U109" i="16"/>
  <c r="U107" i="16" s="1"/>
  <c r="T109" i="16"/>
  <c r="T107" i="16" s="1"/>
  <c r="S109" i="16"/>
  <c r="R109" i="16"/>
  <c r="P109" i="16"/>
  <c r="O109" i="16"/>
  <c r="O107" i="16" s="1"/>
  <c r="N109" i="16"/>
  <c r="M109" i="16"/>
  <c r="L109" i="16"/>
  <c r="K109" i="16"/>
  <c r="J109" i="16"/>
  <c r="J107" i="16" s="1"/>
  <c r="I109" i="16"/>
  <c r="I107" i="16" s="1"/>
  <c r="H109" i="16"/>
  <c r="G109" i="16"/>
  <c r="D109" i="16" s="1"/>
  <c r="F109" i="16"/>
  <c r="E109" i="16"/>
  <c r="A109" i="16"/>
  <c r="A111" i="16" s="1"/>
  <c r="AP108" i="16"/>
  <c r="AO108" i="16"/>
  <c r="AN108" i="16"/>
  <c r="AM108" i="16"/>
  <c r="AM107" i="16" s="1"/>
  <c r="AL108" i="16"/>
  <c r="AL107" i="16" s="1"/>
  <c r="AK108" i="16"/>
  <c r="AJ108" i="16"/>
  <c r="AI108" i="16"/>
  <c r="AH108" i="16"/>
  <c r="AG108" i="16"/>
  <c r="AF108" i="16"/>
  <c r="AE108" i="16"/>
  <c r="AD108" i="16" s="1"/>
  <c r="Q108" i="16"/>
  <c r="D108" i="16"/>
  <c r="A108" i="16"/>
  <c r="AC107" i="16"/>
  <c r="AB107" i="16"/>
  <c r="Z107" i="16"/>
  <c r="X107" i="16"/>
  <c r="W107" i="16"/>
  <c r="S107" i="16"/>
  <c r="R107" i="16"/>
  <c r="P107" i="16"/>
  <c r="N107" i="16"/>
  <c r="M107" i="16"/>
  <c r="L107" i="16"/>
  <c r="K107" i="16"/>
  <c r="G107" i="16"/>
  <c r="F107" i="16"/>
  <c r="E107" i="16"/>
  <c r="AP103" i="16"/>
  <c r="AO103" i="16"/>
  <c r="AN103" i="16"/>
  <c r="AM103" i="16"/>
  <c r="AL103" i="16"/>
  <c r="AK103" i="16"/>
  <c r="AJ103" i="16"/>
  <c r="AI103" i="16"/>
  <c r="AH103" i="16"/>
  <c r="AG103" i="16"/>
  <c r="AF103" i="16"/>
  <c r="AE103" i="16"/>
  <c r="AD103" i="16" s="1"/>
  <c r="Q103" i="16"/>
  <c r="D103" i="16"/>
  <c r="AP102" i="16"/>
  <c r="AO102" i="16"/>
  <c r="AN102" i="16"/>
  <c r="AM102" i="16"/>
  <c r="AL102" i="16"/>
  <c r="AK102" i="16"/>
  <c r="AK100" i="16" s="1"/>
  <c r="AJ102" i="16"/>
  <c r="AJ100" i="16" s="1"/>
  <c r="AI102" i="16"/>
  <c r="AH102" i="16"/>
  <c r="AG102" i="16"/>
  <c r="AF102" i="16"/>
  <c r="AE102" i="16"/>
  <c r="Q102" i="16"/>
  <c r="D102" i="16"/>
  <c r="AP101" i="16"/>
  <c r="AP100" i="16" s="1"/>
  <c r="AO101" i="16"/>
  <c r="AO100" i="16" s="1"/>
  <c r="AN101" i="16"/>
  <c r="AN100" i="16" s="1"/>
  <c r="AM101" i="16"/>
  <c r="AM100" i="16" s="1"/>
  <c r="AL101" i="16"/>
  <c r="AK101" i="16"/>
  <c r="AJ101" i="16"/>
  <c r="AI101" i="16"/>
  <c r="AH101" i="16"/>
  <c r="AD101" i="16" s="1"/>
  <c r="AG101" i="16"/>
  <c r="AF101" i="16"/>
  <c r="AE101" i="16"/>
  <c r="Q101" i="16"/>
  <c r="D101" i="16"/>
  <c r="A101" i="16"/>
  <c r="AL100" i="16"/>
  <c r="AG100" i="16"/>
  <c r="AF100" i="16"/>
  <c r="AC100" i="16"/>
  <c r="AB100" i="16"/>
  <c r="AA100" i="16"/>
  <c r="Z100" i="16"/>
  <c r="Y100" i="16"/>
  <c r="X100" i="16"/>
  <c r="W100" i="16"/>
  <c r="V100" i="16"/>
  <c r="U100" i="16"/>
  <c r="T100" i="16"/>
  <c r="S100" i="16"/>
  <c r="R100" i="16"/>
  <c r="Q100" i="16" s="1"/>
  <c r="P100" i="16"/>
  <c r="O100" i="16"/>
  <c r="N100" i="16"/>
  <c r="M100" i="16"/>
  <c r="L100" i="16"/>
  <c r="K100" i="16"/>
  <c r="J100" i="16"/>
  <c r="I100" i="16"/>
  <c r="H100" i="16"/>
  <c r="G100" i="16"/>
  <c r="F100" i="16"/>
  <c r="E100" i="16"/>
  <c r="A100" i="16"/>
  <c r="A103" i="16" s="1"/>
  <c r="AP99" i="16"/>
  <c r="AO99" i="16"/>
  <c r="AN99" i="16"/>
  <c r="AM99" i="16"/>
  <c r="AL99" i="16"/>
  <c r="AK99" i="16"/>
  <c r="AK97" i="16" s="1"/>
  <c r="AJ99" i="16"/>
  <c r="AJ97" i="16" s="1"/>
  <c r="AI99" i="16"/>
  <c r="AD99" i="16" s="1"/>
  <c r="AH99" i="16"/>
  <c r="AG99" i="16"/>
  <c r="AF99" i="16"/>
  <c r="AE99" i="16"/>
  <c r="Q99" i="16"/>
  <c r="D99" i="16"/>
  <c r="AP98" i="16"/>
  <c r="AP97" i="16" s="1"/>
  <c r="AO98" i="16"/>
  <c r="AO97" i="16" s="1"/>
  <c r="AN98" i="16"/>
  <c r="AN97" i="16" s="1"/>
  <c r="AN95" i="16" s="1"/>
  <c r="AM98" i="16"/>
  <c r="AM97" i="16" s="1"/>
  <c r="AM95" i="16" s="1"/>
  <c r="AL98" i="16"/>
  <c r="AK98" i="16"/>
  <c r="AJ98" i="16"/>
  <c r="AI98" i="16"/>
  <c r="AH98" i="16"/>
  <c r="AG98" i="16"/>
  <c r="AF98" i="16"/>
  <c r="AE98" i="16"/>
  <c r="Q98" i="16"/>
  <c r="D98" i="16"/>
  <c r="A98" i="16"/>
  <c r="AL97" i="16"/>
  <c r="AG97" i="16"/>
  <c r="AG95" i="16" s="1"/>
  <c r="AF97" i="16"/>
  <c r="AF95" i="16" s="1"/>
  <c r="AE97" i="16"/>
  <c r="AC97" i="16"/>
  <c r="AB97" i="16"/>
  <c r="AA97" i="16"/>
  <c r="Z97" i="16"/>
  <c r="Z95" i="16" s="1"/>
  <c r="Y97" i="16"/>
  <c r="X97" i="16"/>
  <c r="W97" i="16"/>
  <c r="V97" i="16"/>
  <c r="U97" i="16"/>
  <c r="U95" i="16" s="1"/>
  <c r="T97" i="16"/>
  <c r="T95" i="16" s="1"/>
  <c r="S97" i="16"/>
  <c r="S95" i="16" s="1"/>
  <c r="R97" i="16"/>
  <c r="Q97" i="16" s="1"/>
  <c r="P97" i="16"/>
  <c r="O97" i="16"/>
  <c r="N97" i="16"/>
  <c r="N95" i="16" s="1"/>
  <c r="M97" i="16"/>
  <c r="L97" i="16"/>
  <c r="K97" i="16"/>
  <c r="J97" i="16"/>
  <c r="I97" i="16"/>
  <c r="I95" i="16" s="1"/>
  <c r="H97" i="16"/>
  <c r="H95" i="16" s="1"/>
  <c r="G97" i="16"/>
  <c r="F97" i="16"/>
  <c r="E97" i="16"/>
  <c r="A97" i="16"/>
  <c r="A99" i="16" s="1"/>
  <c r="AP96" i="16"/>
  <c r="AO96" i="16"/>
  <c r="AN96" i="16"/>
  <c r="AM96" i="16"/>
  <c r="AL96" i="16"/>
  <c r="AL95" i="16" s="1"/>
  <c r="AK96" i="16"/>
  <c r="AJ96" i="16"/>
  <c r="AJ95" i="16" s="1"/>
  <c r="AI96" i="16"/>
  <c r="AI12" i="16" s="1"/>
  <c r="AH96" i="16"/>
  <c r="AG96" i="16"/>
  <c r="AF96" i="16"/>
  <c r="AE96" i="16"/>
  <c r="Q96" i="16"/>
  <c r="D96" i="16"/>
  <c r="A96" i="16"/>
  <c r="AC95" i="16"/>
  <c r="AB95" i="16"/>
  <c r="AA95" i="16"/>
  <c r="Y95" i="16"/>
  <c r="X95" i="16"/>
  <c r="W95" i="16"/>
  <c r="V95" i="16"/>
  <c r="R95" i="16"/>
  <c r="P95" i="16"/>
  <c r="O95" i="16"/>
  <c r="M95" i="16"/>
  <c r="L95" i="16"/>
  <c r="K95" i="16"/>
  <c r="J95" i="16"/>
  <c r="F95" i="16"/>
  <c r="E95" i="16"/>
  <c r="AP91" i="16"/>
  <c r="AP88" i="16" s="1"/>
  <c r="AO91" i="16"/>
  <c r="AN91" i="16"/>
  <c r="AM91" i="16"/>
  <c r="AL91" i="16"/>
  <c r="AK91" i="16"/>
  <c r="AJ91" i="16"/>
  <c r="AI91" i="16"/>
  <c r="AH91" i="16"/>
  <c r="AG91" i="16"/>
  <c r="AF91" i="16"/>
  <c r="AE91" i="16"/>
  <c r="AD91" i="16"/>
  <c r="Q91" i="16"/>
  <c r="D91" i="16"/>
  <c r="AP90" i="16"/>
  <c r="AO90" i="16"/>
  <c r="AN90" i="16"/>
  <c r="AM90" i="16"/>
  <c r="AL90" i="16"/>
  <c r="AK90" i="16"/>
  <c r="AJ90" i="16"/>
  <c r="AJ88" i="16" s="1"/>
  <c r="AI90" i="16"/>
  <c r="AI88" i="16" s="1"/>
  <c r="AH90" i="16"/>
  <c r="AG90" i="16"/>
  <c r="AF90" i="16"/>
  <c r="AE90" i="16"/>
  <c r="Q90" i="16"/>
  <c r="D90" i="16"/>
  <c r="AP89" i="16"/>
  <c r="AO89" i="16"/>
  <c r="AO88" i="16" s="1"/>
  <c r="AN89" i="16"/>
  <c r="AN88" i="16" s="1"/>
  <c r="AM89" i="16"/>
  <c r="AM88" i="16" s="1"/>
  <c r="AL89" i="16"/>
  <c r="AL88" i="16" s="1"/>
  <c r="AK89" i="16"/>
  <c r="AJ89" i="16"/>
  <c r="AI89" i="16"/>
  <c r="AH89" i="16"/>
  <c r="AG89" i="16"/>
  <c r="AD89" i="16" s="1"/>
  <c r="AF89" i="16"/>
  <c r="AE89" i="16"/>
  <c r="Q89" i="16"/>
  <c r="D89" i="16"/>
  <c r="AK88" i="16"/>
  <c r="AG88" i="16"/>
  <c r="AF88" i="16"/>
  <c r="AE88" i="16"/>
  <c r="AC88" i="16"/>
  <c r="AB88" i="16"/>
  <c r="AA88" i="16"/>
  <c r="Z88" i="16"/>
  <c r="Y88" i="16"/>
  <c r="X88" i="16"/>
  <c r="W88" i="16"/>
  <c r="V88" i="16"/>
  <c r="U88" i="16"/>
  <c r="T88" i="16"/>
  <c r="S88" i="16"/>
  <c r="R88" i="16"/>
  <c r="Q88" i="16" s="1"/>
  <c r="P88" i="16"/>
  <c r="O88" i="16"/>
  <c r="N88" i="16"/>
  <c r="M88" i="16"/>
  <c r="L88" i="16"/>
  <c r="K88" i="16"/>
  <c r="J88" i="16"/>
  <c r="I88" i="16"/>
  <c r="H88" i="16"/>
  <c r="G88" i="16"/>
  <c r="F88" i="16"/>
  <c r="E88" i="16"/>
  <c r="A88" i="16"/>
  <c r="A91" i="16" s="1"/>
  <c r="AP87" i="16"/>
  <c r="AO87" i="16"/>
  <c r="AN87" i="16"/>
  <c r="AM87" i="16"/>
  <c r="AL87" i="16"/>
  <c r="AK87" i="16"/>
  <c r="AJ87" i="16"/>
  <c r="AJ85" i="16" s="1"/>
  <c r="AI87" i="16"/>
  <c r="AH87" i="16"/>
  <c r="AG87" i="16"/>
  <c r="AF87" i="16"/>
  <c r="AE87" i="16"/>
  <c r="Q87" i="16"/>
  <c r="D87" i="16"/>
  <c r="AP86" i="16"/>
  <c r="AO86" i="16"/>
  <c r="AO85" i="16" s="1"/>
  <c r="AO83" i="16" s="1"/>
  <c r="AN86" i="16"/>
  <c r="AN85" i="16" s="1"/>
  <c r="AN83" i="16" s="1"/>
  <c r="AM86" i="16"/>
  <c r="AL86" i="16"/>
  <c r="AL85" i="16" s="1"/>
  <c r="AL83" i="16" s="1"/>
  <c r="AK86" i="16"/>
  <c r="AJ86" i="16"/>
  <c r="AI86" i="16"/>
  <c r="AI85" i="16" s="1"/>
  <c r="AI83" i="16" s="1"/>
  <c r="AH86" i="16"/>
  <c r="AG86" i="16"/>
  <c r="AF86" i="16"/>
  <c r="AE86" i="16"/>
  <c r="Q86" i="16"/>
  <c r="D86" i="16"/>
  <c r="AP85" i="16"/>
  <c r="AM85" i="16"/>
  <c r="AK85" i="16"/>
  <c r="AG85" i="16"/>
  <c r="AF85" i="16"/>
  <c r="AF83" i="16" s="1"/>
  <c r="AC85" i="16"/>
  <c r="AB85" i="16"/>
  <c r="AA85" i="16"/>
  <c r="AA83" i="16" s="1"/>
  <c r="Z85" i="16"/>
  <c r="Y85" i="16"/>
  <c r="Y83" i="16" s="1"/>
  <c r="X85" i="16"/>
  <c r="W85" i="16"/>
  <c r="V85" i="16"/>
  <c r="U85" i="16"/>
  <c r="T85" i="16"/>
  <c r="T83" i="16" s="1"/>
  <c r="S85" i="16"/>
  <c r="R85" i="16"/>
  <c r="P85" i="16"/>
  <c r="O85" i="16"/>
  <c r="O83" i="16" s="1"/>
  <c r="N85" i="16"/>
  <c r="M85" i="16"/>
  <c r="M83" i="16" s="1"/>
  <c r="L85" i="16"/>
  <c r="K85" i="16"/>
  <c r="J85" i="16"/>
  <c r="I85" i="16"/>
  <c r="H85" i="16"/>
  <c r="H83" i="16" s="1"/>
  <c r="G85" i="16"/>
  <c r="F85" i="16"/>
  <c r="E85" i="16"/>
  <c r="D85" i="16" s="1"/>
  <c r="A85" i="16"/>
  <c r="A87" i="16" s="1"/>
  <c r="AP84" i="16"/>
  <c r="AO84" i="16"/>
  <c r="AN84" i="16"/>
  <c r="AM84" i="16"/>
  <c r="AL84" i="16"/>
  <c r="AK84" i="16"/>
  <c r="AK83" i="16" s="1"/>
  <c r="AJ84" i="16"/>
  <c r="AI84" i="16"/>
  <c r="AH84" i="16"/>
  <c r="AG84" i="16"/>
  <c r="AF84" i="16"/>
  <c r="AE84" i="16"/>
  <c r="AD84" i="16" s="1"/>
  <c r="Q84" i="16"/>
  <c r="D84" i="16"/>
  <c r="A84" i="16"/>
  <c r="AG83" i="16"/>
  <c r="AC83" i="16"/>
  <c r="AB83" i="16"/>
  <c r="Z83" i="16"/>
  <c r="X83" i="16"/>
  <c r="W83" i="16"/>
  <c r="V83" i="16"/>
  <c r="U83" i="16"/>
  <c r="S83" i="16"/>
  <c r="P83" i="16"/>
  <c r="N83" i="16"/>
  <c r="L83" i="16"/>
  <c r="K83" i="16"/>
  <c r="J83" i="16"/>
  <c r="I83" i="16"/>
  <c r="G83" i="16"/>
  <c r="E83" i="16"/>
  <c r="AP79" i="16"/>
  <c r="AO79" i="16"/>
  <c r="AO76" i="16" s="1"/>
  <c r="AN79" i="16"/>
  <c r="AM79" i="16"/>
  <c r="AL79" i="16"/>
  <c r="AK79" i="16"/>
  <c r="AJ79" i="16"/>
  <c r="AI79" i="16"/>
  <c r="AH79" i="16"/>
  <c r="AG79" i="16"/>
  <c r="AF79" i="16"/>
  <c r="AE79" i="16"/>
  <c r="Q79" i="16"/>
  <c r="D79" i="16"/>
  <c r="AP78" i="16"/>
  <c r="AO78" i="16"/>
  <c r="AN78" i="16"/>
  <c r="AM78" i="16"/>
  <c r="AL78" i="16"/>
  <c r="AK78" i="16"/>
  <c r="AJ78" i="16"/>
  <c r="AI78" i="16"/>
  <c r="AI76" i="16" s="1"/>
  <c r="AH78" i="16"/>
  <c r="AG78" i="16"/>
  <c r="AF78" i="16"/>
  <c r="AE78" i="16"/>
  <c r="Q78" i="16"/>
  <c r="D78" i="16"/>
  <c r="AP77" i="16"/>
  <c r="AP76" i="16" s="1"/>
  <c r="AO77" i="16"/>
  <c r="AN77" i="16"/>
  <c r="AN76" i="16" s="1"/>
  <c r="AM77" i="16"/>
  <c r="AM76" i="16" s="1"/>
  <c r="AL77" i="16"/>
  <c r="AK77" i="16"/>
  <c r="AK76" i="16" s="1"/>
  <c r="AJ77" i="16"/>
  <c r="AI77" i="16"/>
  <c r="AH77" i="16"/>
  <c r="AH76" i="16" s="1"/>
  <c r="AG77" i="16"/>
  <c r="AF77" i="16"/>
  <c r="AD77" i="16" s="1"/>
  <c r="AE77" i="16"/>
  <c r="Q77" i="16"/>
  <c r="D77" i="16"/>
  <c r="AL76" i="16"/>
  <c r="AJ76" i="16"/>
  <c r="AF76" i="16"/>
  <c r="AE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 s="1"/>
  <c r="A76" i="16"/>
  <c r="A79" i="16" s="1"/>
  <c r="AP75" i="16"/>
  <c r="AO75" i="16"/>
  <c r="AN75" i="16"/>
  <c r="AM75" i="16"/>
  <c r="AL75" i="16"/>
  <c r="AK75" i="16"/>
  <c r="AJ75" i="16"/>
  <c r="AI75" i="16"/>
  <c r="AH75" i="16"/>
  <c r="AG75" i="16"/>
  <c r="AF75" i="16"/>
  <c r="AE75" i="16"/>
  <c r="AE73" i="16" s="1"/>
  <c r="Q75" i="16"/>
  <c r="D75" i="16"/>
  <c r="AP74" i="16"/>
  <c r="AP73" i="16" s="1"/>
  <c r="AO74" i="16"/>
  <c r="AN74" i="16"/>
  <c r="AN73" i="16" s="1"/>
  <c r="AM74" i="16"/>
  <c r="AL74" i="16"/>
  <c r="AK74" i="16"/>
  <c r="AK73" i="16" s="1"/>
  <c r="AJ74" i="16"/>
  <c r="AI74" i="16"/>
  <c r="AI73" i="16" s="1"/>
  <c r="AI71" i="16" s="1"/>
  <c r="AH74" i="16"/>
  <c r="AH73" i="16" s="1"/>
  <c r="AG74" i="16"/>
  <c r="AF74" i="16"/>
  <c r="AD74" i="16" s="1"/>
  <c r="AE74" i="16"/>
  <c r="Q74" i="16"/>
  <c r="D74" i="16"/>
  <c r="AO73" i="16"/>
  <c r="AM73" i="16"/>
  <c r="AL73" i="16"/>
  <c r="AJ73" i="16"/>
  <c r="AF73" i="16"/>
  <c r="AF71" i="16" s="1"/>
  <c r="AC73" i="16"/>
  <c r="AC71" i="16" s="1"/>
  <c r="AB73" i="16"/>
  <c r="AA73" i="16"/>
  <c r="AA71" i="16" s="1"/>
  <c r="Z73" i="16"/>
  <c r="Z71" i="16" s="1"/>
  <c r="Y73" i="16"/>
  <c r="X73" i="16"/>
  <c r="X71" i="16" s="1"/>
  <c r="W73" i="16"/>
  <c r="V73" i="16"/>
  <c r="U73" i="16"/>
  <c r="T73" i="16"/>
  <c r="T71" i="16" s="1"/>
  <c r="S73" i="16"/>
  <c r="R73" i="16"/>
  <c r="Q73" i="16"/>
  <c r="P73" i="16"/>
  <c r="O73" i="16"/>
  <c r="O71" i="16" s="1"/>
  <c r="N73" i="16"/>
  <c r="N71" i="16" s="1"/>
  <c r="M73" i="16"/>
  <c r="L73" i="16"/>
  <c r="L71" i="16" s="1"/>
  <c r="K73" i="16"/>
  <c r="J73" i="16"/>
  <c r="I73" i="16"/>
  <c r="H73" i="16"/>
  <c r="G73" i="16"/>
  <c r="F73" i="16"/>
  <c r="E73" i="16"/>
  <c r="A73" i="16"/>
  <c r="A75" i="16" s="1"/>
  <c r="AP72" i="16"/>
  <c r="AP71" i="16" s="1"/>
  <c r="AO72" i="16"/>
  <c r="AN72" i="16"/>
  <c r="AN71" i="16" s="1"/>
  <c r="AM72" i="16"/>
  <c r="AL72" i="16"/>
  <c r="AL71" i="16" s="1"/>
  <c r="AK72" i="16"/>
  <c r="AJ72" i="16"/>
  <c r="AJ71" i="16" s="1"/>
  <c r="AI72" i="16"/>
  <c r="AH72" i="16"/>
  <c r="AG72" i="16"/>
  <c r="AF72" i="16"/>
  <c r="AE72" i="16"/>
  <c r="Q72" i="16"/>
  <c r="D72" i="16"/>
  <c r="A72" i="16"/>
  <c r="AK71" i="16"/>
  <c r="AB71" i="16"/>
  <c r="Y71" i="16"/>
  <c r="W71" i="16"/>
  <c r="V71" i="16"/>
  <c r="U71" i="16"/>
  <c r="S71" i="16"/>
  <c r="R71" i="16"/>
  <c r="P71" i="16"/>
  <c r="M71" i="16"/>
  <c r="K71" i="16"/>
  <c r="J71" i="16"/>
  <c r="I71" i="16"/>
  <c r="H71" i="16"/>
  <c r="G71" i="16"/>
  <c r="F71" i="16"/>
  <c r="AP67" i="16"/>
  <c r="AO67" i="16"/>
  <c r="AN67" i="16"/>
  <c r="AN64" i="16" s="1"/>
  <c r="AM67" i="16"/>
  <c r="AL67" i="16"/>
  <c r="AK67" i="16"/>
  <c r="AJ67" i="16"/>
  <c r="AI67" i="16"/>
  <c r="AH67" i="16"/>
  <c r="AG67" i="16"/>
  <c r="AF67" i="16"/>
  <c r="AE67" i="16"/>
  <c r="Q67" i="16"/>
  <c r="D67" i="16"/>
  <c r="AP66" i="16"/>
  <c r="AO66" i="16"/>
  <c r="AN66" i="16"/>
  <c r="AM66" i="16"/>
  <c r="AL66" i="16"/>
  <c r="AK66" i="16"/>
  <c r="AJ66" i="16"/>
  <c r="AI66" i="16"/>
  <c r="AH66" i="16"/>
  <c r="AG66" i="16"/>
  <c r="AF66" i="16"/>
  <c r="AE66" i="16"/>
  <c r="Q66" i="16"/>
  <c r="D66" i="16"/>
  <c r="A66" i="16"/>
  <c r="AP65" i="16"/>
  <c r="AP64" i="16" s="1"/>
  <c r="AO65" i="16"/>
  <c r="AO64" i="16" s="1"/>
  <c r="AN65" i="16"/>
  <c r="AM65" i="16"/>
  <c r="AL65" i="16"/>
  <c r="AK65" i="16"/>
  <c r="AJ65" i="16"/>
  <c r="AJ64" i="16" s="1"/>
  <c r="AJ59" i="16" s="1"/>
  <c r="AI65" i="16"/>
  <c r="AH65" i="16"/>
  <c r="AH64" i="16" s="1"/>
  <c r="AG65" i="16"/>
  <c r="AG64" i="16" s="1"/>
  <c r="AF65" i="16"/>
  <c r="AE65" i="16"/>
  <c r="AE64" i="16" s="1"/>
  <c r="Q65" i="16"/>
  <c r="D65" i="16"/>
  <c r="A65" i="16"/>
  <c r="AL64" i="16"/>
  <c r="AK64" i="16"/>
  <c r="AI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64" i="16"/>
  <c r="A67" i="16" s="1"/>
  <c r="AP63" i="16"/>
  <c r="AO63" i="16"/>
  <c r="AN63" i="16"/>
  <c r="AM63" i="16"/>
  <c r="AL63" i="16"/>
  <c r="AK63" i="16"/>
  <c r="AJ63" i="16"/>
  <c r="AI63" i="16"/>
  <c r="AI61" i="16" s="1"/>
  <c r="AH63" i="16"/>
  <c r="AG63" i="16"/>
  <c r="AF63" i="16"/>
  <c r="AD63" i="16" s="1"/>
  <c r="AE63" i="16"/>
  <c r="Q63" i="16"/>
  <c r="D63" i="16"/>
  <c r="A63" i="16"/>
  <c r="AP62" i="16"/>
  <c r="AP61" i="16" s="1"/>
  <c r="AO62" i="16"/>
  <c r="AO61" i="16" s="1"/>
  <c r="AN62" i="16"/>
  <c r="AM62" i="16"/>
  <c r="AM61" i="16" s="1"/>
  <c r="AL62" i="16"/>
  <c r="AK62" i="16"/>
  <c r="AJ62" i="16"/>
  <c r="AJ61" i="16" s="1"/>
  <c r="AI62" i="16"/>
  <c r="AH62" i="16"/>
  <c r="AH61" i="16" s="1"/>
  <c r="AH59" i="16" s="1"/>
  <c r="AG62" i="16"/>
  <c r="AG61" i="16" s="1"/>
  <c r="AF62" i="16"/>
  <c r="AE62" i="16"/>
  <c r="AD62" i="16" s="1"/>
  <c r="Q62" i="16"/>
  <c r="D62" i="16"/>
  <c r="A62" i="16"/>
  <c r="AN61" i="16"/>
  <c r="AL61" i="16"/>
  <c r="AK61" i="16"/>
  <c r="AE61" i="16"/>
  <c r="AC61" i="16"/>
  <c r="AB61" i="16"/>
  <c r="AA61" i="16"/>
  <c r="Z61" i="16"/>
  <c r="Z59" i="16" s="1"/>
  <c r="Y61" i="16"/>
  <c r="Y59" i="16" s="1"/>
  <c r="X61" i="16"/>
  <c r="W61" i="16"/>
  <c r="W59" i="16" s="1"/>
  <c r="V61" i="16"/>
  <c r="U61" i="16"/>
  <c r="T61" i="16"/>
  <c r="S61" i="16"/>
  <c r="R61" i="16"/>
  <c r="P61" i="16"/>
  <c r="P59" i="16" s="1"/>
  <c r="O61" i="16"/>
  <c r="N61" i="16"/>
  <c r="N59" i="16" s="1"/>
  <c r="M61" i="16"/>
  <c r="M59" i="16" s="1"/>
  <c r="L61" i="16"/>
  <c r="K61" i="16"/>
  <c r="K59" i="16" s="1"/>
  <c r="J61" i="16"/>
  <c r="I61" i="16"/>
  <c r="H61" i="16"/>
  <c r="G61" i="16"/>
  <c r="F61" i="16"/>
  <c r="E61" i="16"/>
  <c r="D61" i="16"/>
  <c r="A61" i="16"/>
  <c r="AP60" i="16"/>
  <c r="AO60" i="16"/>
  <c r="AO59" i="16" s="1"/>
  <c r="AN60" i="16"/>
  <c r="AM60" i="16"/>
  <c r="AL60" i="16"/>
  <c r="AL59" i="16" s="1"/>
  <c r="AK60" i="16"/>
  <c r="AK59" i="16" s="1"/>
  <c r="AJ60" i="16"/>
  <c r="AI60" i="16"/>
  <c r="AH60" i="16"/>
  <c r="AG60" i="16"/>
  <c r="AF60" i="16"/>
  <c r="AF12" i="16" s="1"/>
  <c r="AE60" i="16"/>
  <c r="Q60" i="16"/>
  <c r="D60" i="16"/>
  <c r="A60" i="16"/>
  <c r="AC59" i="16"/>
  <c r="AA59" i="16"/>
  <c r="X59" i="16"/>
  <c r="V59" i="16"/>
  <c r="U59" i="16"/>
  <c r="T59" i="16"/>
  <c r="R59" i="16"/>
  <c r="O59" i="16"/>
  <c r="L59" i="16"/>
  <c r="J59" i="16"/>
  <c r="I59" i="16"/>
  <c r="H59" i="16"/>
  <c r="G59" i="16"/>
  <c r="F59" i="16"/>
  <c r="E59" i="16"/>
  <c r="AP55" i="16"/>
  <c r="AP19" i="16" s="1"/>
  <c r="AO55" i="16"/>
  <c r="AN55" i="16"/>
  <c r="AM55" i="16"/>
  <c r="AM52" i="16" s="1"/>
  <c r="AL55" i="16"/>
  <c r="AK55" i="16"/>
  <c r="AJ55" i="16"/>
  <c r="AI55" i="16"/>
  <c r="AH55" i="16"/>
  <c r="AG55" i="16"/>
  <c r="AF55" i="16"/>
  <c r="AE55" i="16"/>
  <c r="AD55" i="16"/>
  <c r="Q55" i="16"/>
  <c r="D55" i="16"/>
  <c r="A55" i="16"/>
  <c r="AP54" i="16"/>
  <c r="AO54" i="16"/>
  <c r="AN54" i="16"/>
  <c r="AM54" i="16"/>
  <c r="AL54" i="16"/>
  <c r="AK54" i="16"/>
  <c r="AJ54" i="16"/>
  <c r="AI54" i="16"/>
  <c r="AH54" i="16"/>
  <c r="AH18" i="16" s="1"/>
  <c r="AH16" i="16" s="1"/>
  <c r="AG54" i="16"/>
  <c r="AF54" i="16"/>
  <c r="AE54" i="16"/>
  <c r="Q54" i="16"/>
  <c r="D54" i="16"/>
  <c r="AP53" i="16"/>
  <c r="AO53" i="16"/>
  <c r="AO52" i="16" s="1"/>
  <c r="AN53" i="16"/>
  <c r="AN52" i="16" s="1"/>
  <c r="AM53" i="16"/>
  <c r="AL53" i="16"/>
  <c r="AK53" i="16"/>
  <c r="AJ53" i="16"/>
  <c r="AI53" i="16"/>
  <c r="AI52" i="16" s="1"/>
  <c r="AH53" i="16"/>
  <c r="AG53" i="16"/>
  <c r="AG52" i="16" s="1"/>
  <c r="AF53" i="16"/>
  <c r="AE53" i="16"/>
  <c r="AD53" i="16"/>
  <c r="Q53" i="16"/>
  <c r="D53" i="16"/>
  <c r="AK52" i="16"/>
  <c r="AJ52" i="16"/>
  <c r="AF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 s="1"/>
  <c r="P52" i="16"/>
  <c r="O52" i="16"/>
  <c r="N52" i="16"/>
  <c r="M52" i="16"/>
  <c r="L52" i="16"/>
  <c r="K52" i="16"/>
  <c r="J52" i="16"/>
  <c r="I52" i="16"/>
  <c r="H52" i="16"/>
  <c r="G52" i="16"/>
  <c r="F52" i="16"/>
  <c r="D52" i="16" s="1"/>
  <c r="E52" i="16"/>
  <c r="A52" i="16"/>
  <c r="AP51" i="16"/>
  <c r="AO51" i="16"/>
  <c r="AO49" i="16" s="1"/>
  <c r="AN51" i="16"/>
  <c r="AM51" i="16"/>
  <c r="AL51" i="16"/>
  <c r="AK51" i="16"/>
  <c r="AJ51" i="16"/>
  <c r="AJ49" i="16" s="1"/>
  <c r="AI51" i="16"/>
  <c r="AH51" i="16"/>
  <c r="AH49" i="16" s="1"/>
  <c r="AG51" i="16"/>
  <c r="AF51" i="16"/>
  <c r="AE51" i="16"/>
  <c r="Q51" i="16"/>
  <c r="D51" i="16"/>
  <c r="AP50" i="16"/>
  <c r="AP49" i="16" s="1"/>
  <c r="AO50" i="16"/>
  <c r="AN50" i="16"/>
  <c r="AN49" i="16" s="1"/>
  <c r="AN47" i="16" s="1"/>
  <c r="AM50" i="16"/>
  <c r="AL50" i="16"/>
  <c r="AL49" i="16" s="1"/>
  <c r="AK50" i="16"/>
  <c r="AJ50" i="16"/>
  <c r="AI50" i="16"/>
  <c r="AI49" i="16" s="1"/>
  <c r="AH50" i="16"/>
  <c r="AG50" i="16"/>
  <c r="AG49" i="16" s="1"/>
  <c r="AF50" i="16"/>
  <c r="AE50" i="16"/>
  <c r="AE49" i="16" s="1"/>
  <c r="Q50" i="16"/>
  <c r="D50" i="16"/>
  <c r="AM49" i="16"/>
  <c r="AK49" i="16"/>
  <c r="AK47" i="16" s="1"/>
  <c r="AF49" i="16"/>
  <c r="AF47" i="16" s="1"/>
  <c r="AC49" i="16"/>
  <c r="AB49" i="16"/>
  <c r="AA49" i="16"/>
  <c r="AA47" i="16" s="1"/>
  <c r="Z49" i="16"/>
  <c r="Y49" i="16"/>
  <c r="Y47" i="16" s="1"/>
  <c r="X49" i="16"/>
  <c r="X47" i="16" s="1"/>
  <c r="W49" i="16"/>
  <c r="V49" i="16"/>
  <c r="V47" i="16" s="1"/>
  <c r="U49" i="16"/>
  <c r="T49" i="16"/>
  <c r="T47" i="16" s="1"/>
  <c r="S49" i="16"/>
  <c r="R49" i="16"/>
  <c r="P49" i="16"/>
  <c r="O49" i="16"/>
  <c r="O47" i="16" s="1"/>
  <c r="N49" i="16"/>
  <c r="M49" i="16"/>
  <c r="M47" i="16" s="1"/>
  <c r="L49" i="16"/>
  <c r="L47" i="16" s="1"/>
  <c r="K49" i="16"/>
  <c r="J49" i="16"/>
  <c r="J47" i="16" s="1"/>
  <c r="I49" i="16"/>
  <c r="H49" i="16"/>
  <c r="G49" i="16"/>
  <c r="F49" i="16"/>
  <c r="F47" i="16" s="1"/>
  <c r="D47" i="16" s="1"/>
  <c r="E49" i="16"/>
  <c r="A49" i="16"/>
  <c r="AP48" i="16"/>
  <c r="AO48" i="16"/>
  <c r="AO47" i="16" s="1"/>
  <c r="AN48" i="16"/>
  <c r="AM48" i="16"/>
  <c r="AL48" i="16"/>
  <c r="AK48" i="16"/>
  <c r="AJ48" i="16"/>
  <c r="AI48" i="16"/>
  <c r="AH48" i="16"/>
  <c r="AG48" i="16"/>
  <c r="AF48" i="16"/>
  <c r="AE48" i="16"/>
  <c r="Q48" i="16"/>
  <c r="D48" i="16"/>
  <c r="A48" i="16"/>
  <c r="AI47" i="16"/>
  <c r="AC47" i="16"/>
  <c r="AB47" i="16"/>
  <c r="Z47" i="16"/>
  <c r="W47" i="16"/>
  <c r="U47" i="16"/>
  <c r="S47" i="16"/>
  <c r="P47" i="16"/>
  <c r="N47" i="16"/>
  <c r="K47" i="16"/>
  <c r="I47" i="16"/>
  <c r="H47" i="16"/>
  <c r="G47" i="16"/>
  <c r="E47" i="16"/>
  <c r="AP43" i="16"/>
  <c r="AO43" i="16"/>
  <c r="AN43" i="16"/>
  <c r="AM43" i="16"/>
  <c r="AL43" i="16"/>
  <c r="AL40" i="16" s="1"/>
  <c r="AK43" i="16"/>
  <c r="AJ43" i="16"/>
  <c r="AJ40" i="16" s="1"/>
  <c r="AI43" i="16"/>
  <c r="AI40" i="16" s="1"/>
  <c r="AH43" i="16"/>
  <c r="AG43" i="16"/>
  <c r="AF43" i="16"/>
  <c r="AE43" i="16"/>
  <c r="Q43" i="16"/>
  <c r="D43" i="16"/>
  <c r="AP42" i="16"/>
  <c r="AO42" i="16"/>
  <c r="AN42" i="16"/>
  <c r="AN40" i="16" s="1"/>
  <c r="AM42" i="16"/>
  <c r="AL42" i="16"/>
  <c r="AK42" i="16"/>
  <c r="AJ42" i="16"/>
  <c r="AI42" i="16"/>
  <c r="AH42" i="16"/>
  <c r="AG42" i="16"/>
  <c r="AD42" i="16" s="1"/>
  <c r="AF42" i="16"/>
  <c r="AE42" i="16"/>
  <c r="Q42" i="16"/>
  <c r="D42" i="16"/>
  <c r="A42" i="16"/>
  <c r="AP41" i="16"/>
  <c r="AP40" i="16" s="1"/>
  <c r="AO41" i="16"/>
  <c r="AO40" i="16" s="1"/>
  <c r="AN41" i="16"/>
  <c r="AM41" i="16"/>
  <c r="AL41" i="16"/>
  <c r="AK41" i="16"/>
  <c r="AJ41" i="16"/>
  <c r="AI41" i="16"/>
  <c r="AH41" i="16"/>
  <c r="AG41" i="16"/>
  <c r="AF41" i="16"/>
  <c r="AF40" i="16" s="1"/>
  <c r="AF35" i="16" s="1"/>
  <c r="AE41" i="16"/>
  <c r="AD41" i="16" s="1"/>
  <c r="Q41" i="16"/>
  <c r="D41" i="16"/>
  <c r="A41" i="16"/>
  <c r="AH40" i="16"/>
  <c r="AG40" i="16"/>
  <c r="AE40" i="16"/>
  <c r="AC40" i="16"/>
  <c r="AB40" i="16"/>
  <c r="AA40" i="16"/>
  <c r="Z40" i="16"/>
  <c r="Y40" i="16"/>
  <c r="X40" i="16"/>
  <c r="W40" i="16"/>
  <c r="V40" i="16"/>
  <c r="U40" i="16"/>
  <c r="T40" i="16"/>
  <c r="S40" i="16"/>
  <c r="S35" i="16" s="1"/>
  <c r="R40" i="16"/>
  <c r="P40" i="16"/>
  <c r="O40" i="16"/>
  <c r="N40" i="16"/>
  <c r="M40" i="16"/>
  <c r="L40" i="16"/>
  <c r="K40" i="16"/>
  <c r="J40" i="16"/>
  <c r="I40" i="16"/>
  <c r="H40" i="16"/>
  <c r="G40" i="16"/>
  <c r="G35" i="16" s="1"/>
  <c r="F40" i="16"/>
  <c r="E40" i="16"/>
  <c r="A40" i="16"/>
  <c r="A43" i="16" s="1"/>
  <c r="AP39" i="16"/>
  <c r="AO39" i="16"/>
  <c r="AN39" i="16"/>
  <c r="AN37" i="16" s="1"/>
  <c r="AM39" i="16"/>
  <c r="AL39" i="16"/>
  <c r="AL37" i="16" s="1"/>
  <c r="AK39" i="16"/>
  <c r="AJ39" i="16"/>
  <c r="AI39" i="16"/>
  <c r="AH39" i="16"/>
  <c r="AG39" i="16"/>
  <c r="AD39" i="16" s="1"/>
  <c r="AF39" i="16"/>
  <c r="AE39" i="16"/>
  <c r="Q39" i="16"/>
  <c r="D39" i="16"/>
  <c r="A39" i="16"/>
  <c r="AP38" i="16"/>
  <c r="AO38" i="16"/>
  <c r="AN38" i="16"/>
  <c r="AM38" i="16"/>
  <c r="AL38" i="16"/>
  <c r="AK38" i="16"/>
  <c r="AK37" i="16" s="1"/>
  <c r="AJ38" i="16"/>
  <c r="AI38" i="16"/>
  <c r="AH38" i="16"/>
  <c r="AH37" i="16" s="1"/>
  <c r="AH35" i="16" s="1"/>
  <c r="AG38" i="16"/>
  <c r="AF38" i="16"/>
  <c r="AF37" i="16" s="1"/>
  <c r="AE38" i="16"/>
  <c r="Q38" i="16"/>
  <c r="D38" i="16"/>
  <c r="AO37" i="16"/>
  <c r="AO35" i="16" s="1"/>
  <c r="AM37" i="16"/>
  <c r="AJ37" i="16"/>
  <c r="AI37" i="16"/>
  <c r="AI35" i="16" s="1"/>
  <c r="AE37" i="16"/>
  <c r="AE35" i="16" s="1"/>
  <c r="AC37" i="16"/>
  <c r="AC35" i="16" s="1"/>
  <c r="AB37" i="16"/>
  <c r="AA37" i="16"/>
  <c r="Z37" i="16"/>
  <c r="Z35" i="16" s="1"/>
  <c r="Y37" i="16"/>
  <c r="X37" i="16"/>
  <c r="X35" i="16" s="1"/>
  <c r="W37" i="16"/>
  <c r="V37" i="16"/>
  <c r="U37" i="16"/>
  <c r="U35" i="16" s="1"/>
  <c r="T37" i="16"/>
  <c r="S37" i="16"/>
  <c r="R37" i="16"/>
  <c r="P37" i="16"/>
  <c r="O37" i="16"/>
  <c r="N37" i="16"/>
  <c r="N35" i="16" s="1"/>
  <c r="M37" i="16"/>
  <c r="L37" i="16"/>
  <c r="L35" i="16" s="1"/>
  <c r="K37" i="16"/>
  <c r="J37" i="16"/>
  <c r="I37" i="16"/>
  <c r="I35" i="16" s="1"/>
  <c r="H37" i="16"/>
  <c r="G37" i="16"/>
  <c r="F37" i="16"/>
  <c r="E37" i="16"/>
  <c r="A37" i="16"/>
  <c r="A38" i="16" s="1"/>
  <c r="AP36" i="16"/>
  <c r="AO36" i="16"/>
  <c r="AN36" i="16"/>
  <c r="AM36" i="16"/>
  <c r="AL36" i="16"/>
  <c r="AK36" i="16"/>
  <c r="AJ36" i="16"/>
  <c r="AI36" i="16"/>
  <c r="AH36" i="16"/>
  <c r="AG36" i="16"/>
  <c r="AF36" i="16"/>
  <c r="AE36" i="16"/>
  <c r="Q36" i="16"/>
  <c r="D36" i="16"/>
  <c r="A36" i="16"/>
  <c r="AB35" i="16"/>
  <c r="AA35" i="16"/>
  <c r="Y35" i="16"/>
  <c r="W35" i="16"/>
  <c r="V35" i="16"/>
  <c r="T35" i="16"/>
  <c r="R35" i="16"/>
  <c r="P35" i="16"/>
  <c r="O35" i="16"/>
  <c r="M35" i="16"/>
  <c r="K35" i="16"/>
  <c r="J35" i="16"/>
  <c r="H35" i="16"/>
  <c r="F35" i="16"/>
  <c r="AP31" i="16"/>
  <c r="AO31" i="16"/>
  <c r="AO19" i="16" s="1"/>
  <c r="AN31" i="16"/>
  <c r="AM31" i="16"/>
  <c r="AL31" i="16"/>
  <c r="AL19" i="16" s="1"/>
  <c r="AK31" i="16"/>
  <c r="AJ31" i="16"/>
  <c r="AI31" i="16"/>
  <c r="AI19" i="16" s="1"/>
  <c r="AI16" i="16" s="1"/>
  <c r="AH31" i="16"/>
  <c r="AG31" i="16"/>
  <c r="AF31" i="16"/>
  <c r="AF19" i="16" s="1"/>
  <c r="AE31" i="16"/>
  <c r="Q31" i="16"/>
  <c r="D31" i="16"/>
  <c r="AP30" i="16"/>
  <c r="AO30" i="16"/>
  <c r="AN30" i="16"/>
  <c r="AM30" i="16"/>
  <c r="AM28" i="16" s="1"/>
  <c r="AL30" i="16"/>
  <c r="AK30" i="16"/>
  <c r="AJ30" i="16"/>
  <c r="AD30" i="16" s="1"/>
  <c r="AI30" i="16"/>
  <c r="AH30" i="16"/>
  <c r="AG30" i="16"/>
  <c r="AG28" i="16" s="1"/>
  <c r="AF30" i="16"/>
  <c r="AF18" i="16" s="1"/>
  <c r="AE30" i="16"/>
  <c r="Q30" i="16"/>
  <c r="D30" i="16"/>
  <c r="A30" i="16"/>
  <c r="AP29" i="16"/>
  <c r="AP28" i="16" s="1"/>
  <c r="AO29" i="16"/>
  <c r="AN29" i="16"/>
  <c r="AN28" i="16" s="1"/>
  <c r="AM29" i="16"/>
  <c r="AL29" i="16"/>
  <c r="AK29" i="16"/>
  <c r="AK28" i="16" s="1"/>
  <c r="AJ29" i="16"/>
  <c r="AJ17" i="16" s="1"/>
  <c r="AI29" i="16"/>
  <c r="AH29" i="16"/>
  <c r="AH28" i="16" s="1"/>
  <c r="AG29" i="16"/>
  <c r="AF29" i="16"/>
  <c r="AE29" i="16"/>
  <c r="AE28" i="16" s="1"/>
  <c r="Q29" i="16"/>
  <c r="D29" i="16"/>
  <c r="AO28" i="16"/>
  <c r="AL28" i="16"/>
  <c r="AJ28" i="16"/>
  <c r="AI28" i="16"/>
  <c r="AF28" i="16"/>
  <c r="AC28" i="16"/>
  <c r="AB28" i="16"/>
  <c r="AA28" i="16"/>
  <c r="Z28" i="16"/>
  <c r="Y28" i="16"/>
  <c r="X28" i="16"/>
  <c r="W28" i="16"/>
  <c r="V28" i="16"/>
  <c r="U28" i="16"/>
  <c r="T28" i="16"/>
  <c r="Q28" i="16" s="1"/>
  <c r="S28" i="16"/>
  <c r="R28" i="16"/>
  <c r="P28" i="16"/>
  <c r="O28" i="16"/>
  <c r="N28" i="16"/>
  <c r="M28" i="16"/>
  <c r="L28" i="16"/>
  <c r="K28" i="16"/>
  <c r="J28" i="16"/>
  <c r="I28" i="16"/>
  <c r="H28" i="16"/>
  <c r="D28" i="16" s="1"/>
  <c r="G28" i="16"/>
  <c r="F28" i="16"/>
  <c r="E28" i="16"/>
  <c r="A28" i="16"/>
  <c r="A29" i="16" s="1"/>
  <c r="AP27" i="16"/>
  <c r="AP15" i="16" s="1"/>
  <c r="AO27" i="16"/>
  <c r="AN27" i="16"/>
  <c r="AM27" i="16"/>
  <c r="AM15" i="16" s="1"/>
  <c r="AL27" i="16"/>
  <c r="AK27" i="16"/>
  <c r="AJ27" i="16"/>
  <c r="AD27" i="16" s="1"/>
  <c r="AI27" i="16"/>
  <c r="AH27" i="16"/>
  <c r="AG27" i="16"/>
  <c r="AG25" i="16" s="1"/>
  <c r="AF27" i="16"/>
  <c r="AE27" i="16"/>
  <c r="Q27" i="16"/>
  <c r="D27" i="16"/>
  <c r="A27" i="16"/>
  <c r="AP26" i="16"/>
  <c r="AP25" i="16" s="1"/>
  <c r="AO26" i="16"/>
  <c r="AN26" i="16"/>
  <c r="AN25" i="16" s="1"/>
  <c r="AN23" i="16" s="1"/>
  <c r="AM26" i="16"/>
  <c r="AL26" i="16"/>
  <c r="AK26" i="16"/>
  <c r="AK25" i="16" s="1"/>
  <c r="AJ26" i="16"/>
  <c r="AI26" i="16"/>
  <c r="AH26" i="16"/>
  <c r="AH25" i="16" s="1"/>
  <c r="AG26" i="16"/>
  <c r="AF26" i="16"/>
  <c r="AF14" i="16" s="1"/>
  <c r="AF13" i="16" s="1"/>
  <c r="AE26" i="16"/>
  <c r="AE25" i="16" s="1"/>
  <c r="Q26" i="16"/>
  <c r="D26" i="16"/>
  <c r="AO25" i="16"/>
  <c r="AO23" i="16" s="1"/>
  <c r="AL25" i="16"/>
  <c r="AJ25" i="16"/>
  <c r="AI25" i="16"/>
  <c r="AI23" i="16" s="1"/>
  <c r="AF25" i="16"/>
  <c r="AC25" i="16"/>
  <c r="AC23" i="16" s="1"/>
  <c r="AB25" i="16"/>
  <c r="AA25" i="16"/>
  <c r="AA23" i="16" s="1"/>
  <c r="Z25" i="16"/>
  <c r="Z23" i="16" s="1"/>
  <c r="Y25" i="16"/>
  <c r="X25" i="16"/>
  <c r="X23" i="16" s="1"/>
  <c r="W25" i="16"/>
  <c r="W23" i="16" s="1"/>
  <c r="V25" i="16"/>
  <c r="U25" i="16"/>
  <c r="U23" i="16" s="1"/>
  <c r="T25" i="16"/>
  <c r="Q25" i="16" s="1"/>
  <c r="S25" i="16"/>
  <c r="R25" i="16"/>
  <c r="P25" i="16"/>
  <c r="O25" i="16"/>
  <c r="O23" i="16" s="1"/>
  <c r="N25" i="16"/>
  <c r="N23" i="16" s="1"/>
  <c r="M25" i="16"/>
  <c r="L25" i="16"/>
  <c r="L23" i="16" s="1"/>
  <c r="K25" i="16"/>
  <c r="K23" i="16" s="1"/>
  <c r="J25" i="16"/>
  <c r="I25" i="16"/>
  <c r="I23" i="16" s="1"/>
  <c r="H25" i="16"/>
  <c r="D25" i="16" s="1"/>
  <c r="G25" i="16"/>
  <c r="F25" i="16"/>
  <c r="E25" i="16"/>
  <c r="A25" i="16"/>
  <c r="A26" i="16" s="1"/>
  <c r="AP24" i="16"/>
  <c r="AP23" i="16" s="1"/>
  <c r="AO24" i="16"/>
  <c r="AN24" i="16"/>
  <c r="AM24" i="16"/>
  <c r="AL24" i="16"/>
  <c r="AL23" i="16" s="1"/>
  <c r="AK24" i="16"/>
  <c r="AJ24" i="16"/>
  <c r="AJ23" i="16" s="1"/>
  <c r="AI24" i="16"/>
  <c r="AH24" i="16"/>
  <c r="AG24" i="16"/>
  <c r="AF24" i="16"/>
  <c r="AE24" i="16"/>
  <c r="Q24" i="16"/>
  <c r="D24" i="16"/>
  <c r="A24" i="16"/>
  <c r="AF23" i="16"/>
  <c r="AB23" i="16"/>
  <c r="Y23" i="16"/>
  <c r="V23" i="16"/>
  <c r="T23" i="16"/>
  <c r="S23" i="16"/>
  <c r="R23" i="16"/>
  <c r="P23" i="16"/>
  <c r="M23" i="16"/>
  <c r="J23" i="16"/>
  <c r="H23" i="16"/>
  <c r="G23" i="16"/>
  <c r="F23" i="16"/>
  <c r="E23" i="16"/>
  <c r="AM19" i="16"/>
  <c r="AK19" i="16"/>
  <c r="AJ19" i="16"/>
  <c r="AH19" i="16"/>
  <c r="AG19" i="16"/>
  <c r="AE19" i="16"/>
  <c r="AC19" i="16"/>
  <c r="AB19" i="16"/>
  <c r="AA19" i="16"/>
  <c r="Z19" i="16"/>
  <c r="Y19" i="16"/>
  <c r="X19" i="16"/>
  <c r="W19" i="16"/>
  <c r="W16" i="16" s="1"/>
  <c r="V19" i="16"/>
  <c r="V16" i="16" s="1"/>
  <c r="U19" i="16"/>
  <c r="T19" i="16"/>
  <c r="S19" i="16"/>
  <c r="Q19" i="16" s="1"/>
  <c r="R19" i="16"/>
  <c r="P19" i="16"/>
  <c r="O19" i="16"/>
  <c r="N19" i="16"/>
  <c r="M19" i="16"/>
  <c r="L19" i="16"/>
  <c r="K19" i="16"/>
  <c r="K16" i="16" s="1"/>
  <c r="J19" i="16"/>
  <c r="J16" i="16" s="1"/>
  <c r="I19" i="16"/>
  <c r="H19" i="16"/>
  <c r="G19" i="16"/>
  <c r="D19" i="16" s="1"/>
  <c r="F19" i="16"/>
  <c r="E19" i="16"/>
  <c r="AP18" i="16"/>
  <c r="AO18" i="16"/>
  <c r="AL18" i="16"/>
  <c r="AK18" i="16"/>
  <c r="AI18" i="16"/>
  <c r="AE18" i="16"/>
  <c r="AC18" i="16"/>
  <c r="AB18" i="16"/>
  <c r="AA18" i="16"/>
  <c r="Z18" i="16"/>
  <c r="Y18" i="16"/>
  <c r="X18" i="16"/>
  <c r="W18" i="16"/>
  <c r="V18" i="16"/>
  <c r="U18" i="16"/>
  <c r="T18" i="16"/>
  <c r="S18" i="16"/>
  <c r="R18" i="16"/>
  <c r="Q18" i="16" s="1"/>
  <c r="P18" i="16"/>
  <c r="O18" i="16"/>
  <c r="N18" i="16"/>
  <c r="M18" i="16"/>
  <c r="L18" i="16"/>
  <c r="K18" i="16"/>
  <c r="J18" i="16"/>
  <c r="D18" i="16" s="1"/>
  <c r="I18" i="16"/>
  <c r="H18" i="16"/>
  <c r="G18" i="16"/>
  <c r="F18" i="16"/>
  <c r="F16" i="16" s="1"/>
  <c r="E18" i="16"/>
  <c r="AO17" i="16"/>
  <c r="AN17" i="16"/>
  <c r="AM17" i="16"/>
  <c r="AL17" i="16"/>
  <c r="AL16" i="16" s="1"/>
  <c r="AL11" i="16" s="1"/>
  <c r="AK17" i="16"/>
  <c r="AK16" i="16" s="1"/>
  <c r="AI17" i="16"/>
  <c r="AH17" i="16"/>
  <c r="AG17" i="16"/>
  <c r="AC17" i="16"/>
  <c r="AC16" i="16" s="1"/>
  <c r="AB17" i="16"/>
  <c r="AB16" i="16" s="1"/>
  <c r="AA17" i="16"/>
  <c r="AA16" i="16" s="1"/>
  <c r="Z17" i="16"/>
  <c r="Z16" i="16" s="1"/>
  <c r="Z11" i="16" s="1"/>
  <c r="Y17" i="16"/>
  <c r="Y16" i="16" s="1"/>
  <c r="X17" i="16"/>
  <c r="W17" i="16"/>
  <c r="V17" i="16"/>
  <c r="U17" i="16"/>
  <c r="U16" i="16" s="1"/>
  <c r="U11" i="16" s="1"/>
  <c r="T17" i="16"/>
  <c r="S17" i="16"/>
  <c r="Q17" i="16" s="1"/>
  <c r="R17" i="16"/>
  <c r="P17" i="16"/>
  <c r="P16" i="16" s="1"/>
  <c r="O17" i="16"/>
  <c r="O16" i="16" s="1"/>
  <c r="N17" i="16"/>
  <c r="N16" i="16" s="1"/>
  <c r="M17" i="16"/>
  <c r="M16" i="16" s="1"/>
  <c r="L17" i="16"/>
  <c r="K17" i="16"/>
  <c r="J17" i="16"/>
  <c r="I17" i="16"/>
  <c r="I16" i="16" s="1"/>
  <c r="I11" i="16" s="1"/>
  <c r="H17" i="16"/>
  <c r="G17" i="16"/>
  <c r="F17" i="16"/>
  <c r="E17" i="16"/>
  <c r="E16" i="16" s="1"/>
  <c r="X16" i="16"/>
  <c r="T16" i="16"/>
  <c r="S16" i="16"/>
  <c r="L16" i="16"/>
  <c r="H16" i="16"/>
  <c r="G16" i="16"/>
  <c r="AO15" i="16"/>
  <c r="AN15" i="16"/>
  <c r="AL15" i="16"/>
  <c r="AK15" i="16"/>
  <c r="AI15" i="16"/>
  <c r="AH15" i="16"/>
  <c r="AF15" i="16"/>
  <c r="AE15" i="16"/>
  <c r="AC15" i="16"/>
  <c r="AB15" i="16"/>
  <c r="AA15" i="16"/>
  <c r="AA13" i="16" s="1"/>
  <c r="AA11" i="16" s="1"/>
  <c r="Z15" i="16"/>
  <c r="Y15" i="16"/>
  <c r="X15" i="16"/>
  <c r="W15" i="16"/>
  <c r="V15" i="16"/>
  <c r="U15" i="16"/>
  <c r="T15" i="16"/>
  <c r="S15" i="16"/>
  <c r="S13" i="16" s="1"/>
  <c r="R15" i="16"/>
  <c r="P15" i="16"/>
  <c r="O15" i="16"/>
  <c r="O13" i="16" s="1"/>
  <c r="N15" i="16"/>
  <c r="M15" i="16"/>
  <c r="L15" i="16"/>
  <c r="K15" i="16"/>
  <c r="J15" i="16"/>
  <c r="I15" i="16"/>
  <c r="H15" i="16"/>
  <c r="G15" i="16"/>
  <c r="G13" i="16" s="1"/>
  <c r="F15" i="16"/>
  <c r="E15" i="16"/>
  <c r="AP14" i="16"/>
  <c r="AO14" i="16"/>
  <c r="AN14" i="16"/>
  <c r="AL14" i="16"/>
  <c r="AK14" i="16"/>
  <c r="AK13" i="16" s="1"/>
  <c r="AK11" i="16" s="1"/>
  <c r="AJ14" i="16"/>
  <c r="AI14" i="16"/>
  <c r="AI13" i="16" s="1"/>
  <c r="AH14" i="16"/>
  <c r="AH13" i="16" s="1"/>
  <c r="AH11" i="16" s="1"/>
  <c r="AG14" i="16"/>
  <c r="AC14" i="16"/>
  <c r="AB14" i="16"/>
  <c r="AA14" i="16"/>
  <c r="Z14" i="16"/>
  <c r="Y14" i="16"/>
  <c r="Y13" i="16" s="1"/>
  <c r="Y11" i="16" s="1"/>
  <c r="X14" i="16"/>
  <c r="X13" i="16" s="1"/>
  <c r="W14" i="16"/>
  <c r="W13" i="16" s="1"/>
  <c r="W11" i="16" s="1"/>
  <c r="V14" i="16"/>
  <c r="V13" i="16" s="1"/>
  <c r="V11" i="16" s="1"/>
  <c r="U14" i="16"/>
  <c r="T14" i="16"/>
  <c r="S14" i="16"/>
  <c r="R14" i="16"/>
  <c r="R13" i="16" s="1"/>
  <c r="P14" i="16"/>
  <c r="O14" i="16"/>
  <c r="N14" i="16"/>
  <c r="M14" i="16"/>
  <c r="M13" i="16" s="1"/>
  <c r="L14" i="16"/>
  <c r="L13" i="16" s="1"/>
  <c r="K14" i="16"/>
  <c r="K13" i="16" s="1"/>
  <c r="K11" i="16" s="1"/>
  <c r="J14" i="16"/>
  <c r="J13" i="16" s="1"/>
  <c r="J11" i="16" s="1"/>
  <c r="I14" i="16"/>
  <c r="H14" i="16"/>
  <c r="G14" i="16"/>
  <c r="F14" i="16"/>
  <c r="F13" i="16" s="1"/>
  <c r="E14" i="16"/>
  <c r="AO13" i="16"/>
  <c r="AN13" i="16"/>
  <c r="AL13" i="16"/>
  <c r="AC13" i="16"/>
  <c r="AB13" i="16"/>
  <c r="Z13" i="16"/>
  <c r="U13" i="16"/>
  <c r="T13" i="16"/>
  <c r="P13" i="16"/>
  <c r="N13" i="16"/>
  <c r="N11" i="16" s="1"/>
  <c r="I13" i="16"/>
  <c r="H13" i="16"/>
  <c r="E13" i="16"/>
  <c r="AP12" i="16"/>
  <c r="AO12" i="16"/>
  <c r="AN12" i="16"/>
  <c r="AL12" i="16"/>
  <c r="AK12" i="16"/>
  <c r="AH12" i="16"/>
  <c r="AG12" i="16"/>
  <c r="AE12" i="16"/>
  <c r="AC12" i="16"/>
  <c r="AB12" i="16"/>
  <c r="AB11" i="16" s="1"/>
  <c r="AA12" i="16"/>
  <c r="Z12" i="16"/>
  <c r="Y12" i="16"/>
  <c r="X12" i="16"/>
  <c r="X11" i="16" s="1"/>
  <c r="W12" i="16"/>
  <c r="V12" i="16"/>
  <c r="U12" i="16"/>
  <c r="T12" i="16"/>
  <c r="T11" i="16" s="1"/>
  <c r="S12" i="16"/>
  <c r="Q12" i="16" s="1"/>
  <c r="R12" i="16"/>
  <c r="P12" i="16"/>
  <c r="O12" i="16"/>
  <c r="N12" i="16"/>
  <c r="M12" i="16"/>
  <c r="L12" i="16"/>
  <c r="L11" i="16" s="1"/>
  <c r="K12" i="16"/>
  <c r="J12" i="16"/>
  <c r="I12" i="16"/>
  <c r="H12" i="16"/>
  <c r="G12" i="16"/>
  <c r="F12" i="16"/>
  <c r="F11" i="16" s="1"/>
  <c r="E12" i="16"/>
  <c r="H11" i="16"/>
  <c r="AD18" i="17" l="1"/>
  <c r="AA11" i="17"/>
  <c r="AO11" i="17"/>
  <c r="AI16" i="17"/>
  <c r="Y11" i="17"/>
  <c r="M11" i="17"/>
  <c r="H11" i="17"/>
  <c r="D13" i="17"/>
  <c r="E11" i="17"/>
  <c r="Q13" i="17"/>
  <c r="D23" i="17"/>
  <c r="AJ11" i="17"/>
  <c r="Q23" i="17"/>
  <c r="AH23" i="17"/>
  <c r="Z11" i="17"/>
  <c r="AM11" i="17"/>
  <c r="AD12" i="17"/>
  <c r="S11" i="17"/>
  <c r="AI11" i="17"/>
  <c r="N11" i="17"/>
  <c r="D16" i="17"/>
  <c r="AI71" i="17"/>
  <c r="AM19" i="17"/>
  <c r="AI73" i="17"/>
  <c r="AD74" i="17"/>
  <c r="Q173" i="17"/>
  <c r="AH12" i="17"/>
  <c r="D14" i="17"/>
  <c r="D18" i="17"/>
  <c r="D25" i="17"/>
  <c r="AH28" i="17"/>
  <c r="L35" i="17"/>
  <c r="D37" i="17"/>
  <c r="P35" i="17"/>
  <c r="AD38" i="17"/>
  <c r="AD43" i="17"/>
  <c r="AD48" i="17"/>
  <c r="A51" i="17"/>
  <c r="A50" i="17"/>
  <c r="O47" i="17"/>
  <c r="AA47" i="17"/>
  <c r="AF49" i="17"/>
  <c r="AF47" i="17" s="1"/>
  <c r="AD53" i="17"/>
  <c r="AO59" i="17"/>
  <c r="AM59" i="17"/>
  <c r="AL64" i="17"/>
  <c r="AD64" i="17" s="1"/>
  <c r="E71" i="17"/>
  <c r="D71" i="17" s="1"/>
  <c r="D73" i="17"/>
  <c r="Q73" i="17"/>
  <c r="AC71" i="17"/>
  <c r="Q71" i="17" s="1"/>
  <c r="AG73" i="17"/>
  <c r="AD73" i="17" s="1"/>
  <c r="AD75" i="17"/>
  <c r="AK83" i="17"/>
  <c r="AD91" i="17"/>
  <c r="D120" i="17"/>
  <c r="AL138" i="17"/>
  <c r="AD141" i="17"/>
  <c r="AI143" i="17"/>
  <c r="AD146" i="17"/>
  <c r="AD159" i="17"/>
  <c r="AG158" i="17"/>
  <c r="AM158" i="17"/>
  <c r="AL168" i="17"/>
  <c r="AD176" i="17"/>
  <c r="D35" i="17"/>
  <c r="E168" i="17"/>
  <c r="D168" i="17" s="1"/>
  <c r="D173" i="17"/>
  <c r="AN15" i="17"/>
  <c r="AN13" i="17" s="1"/>
  <c r="AH17" i="17"/>
  <c r="AH16" i="17" s="1"/>
  <c r="AN19" i="17"/>
  <c r="AN16" i="17" s="1"/>
  <c r="AE25" i="17"/>
  <c r="AL28" i="17"/>
  <c r="AL23" i="17" s="1"/>
  <c r="AD39" i="17"/>
  <c r="Q47" i="17"/>
  <c r="AE76" i="17"/>
  <c r="AD76" i="17" s="1"/>
  <c r="AD96" i="17"/>
  <c r="AD100" i="17"/>
  <c r="AD149" i="17"/>
  <c r="AD173" i="17"/>
  <c r="A54" i="17"/>
  <c r="A53" i="17"/>
  <c r="AF14" i="17"/>
  <c r="AD26" i="17"/>
  <c r="S35" i="17"/>
  <c r="Q35" i="17" s="1"/>
  <c r="AD60" i="17"/>
  <c r="AP59" i="17"/>
  <c r="AJ71" i="17"/>
  <c r="AD79" i="17"/>
  <c r="AD97" i="17"/>
  <c r="AO118" i="17"/>
  <c r="AL118" i="17"/>
  <c r="AD136" i="17"/>
  <c r="AI138" i="17"/>
  <c r="AF148" i="17"/>
  <c r="Q150" i="17"/>
  <c r="D153" i="17"/>
  <c r="AD154" i="17"/>
  <c r="AD166" i="17"/>
  <c r="AI168" i="17"/>
  <c r="Q18" i="17"/>
  <c r="AG14" i="17"/>
  <c r="AG13" i="17" s="1"/>
  <c r="AG11" i="17" s="1"/>
  <c r="AJ17" i="17"/>
  <c r="AJ16" i="17" s="1"/>
  <c r="AO23" i="17"/>
  <c r="AD41" i="17"/>
  <c r="AP83" i="17"/>
  <c r="Q97" i="17"/>
  <c r="S95" i="17"/>
  <c r="AK118" i="17"/>
  <c r="AD139" i="17"/>
  <c r="D140" i="17"/>
  <c r="AJ138" i="17"/>
  <c r="AG148" i="17"/>
  <c r="AD165" i="17"/>
  <c r="AD169" i="17"/>
  <c r="AE168" i="17"/>
  <c r="D170" i="17"/>
  <c r="AJ168" i="17"/>
  <c r="G11" i="17"/>
  <c r="AE15" i="17"/>
  <c r="AD15" i="17" s="1"/>
  <c r="AE19" i="17"/>
  <c r="AE16" i="17" s="1"/>
  <c r="AD16" i="17" s="1"/>
  <c r="AI25" i="17"/>
  <c r="AI23" i="17" s="1"/>
  <c r="AL35" i="17"/>
  <c r="AE40" i="17"/>
  <c r="AD40" i="17" s="1"/>
  <c r="AD55" i="17"/>
  <c r="AD62" i="17"/>
  <c r="AD63" i="17"/>
  <c r="AP71" i="17"/>
  <c r="AD84" i="17"/>
  <c r="AD86" i="17"/>
  <c r="D109" i="17"/>
  <c r="D112" i="17"/>
  <c r="AD114" i="17"/>
  <c r="AE120" i="17"/>
  <c r="AD121" i="17"/>
  <c r="AN128" i="17"/>
  <c r="Q133" i="17"/>
  <c r="AK138" i="17"/>
  <c r="Q148" i="17"/>
  <c r="AH148" i="17"/>
  <c r="AD162" i="17"/>
  <c r="Q163" i="17"/>
  <c r="Q168" i="17"/>
  <c r="Q40" i="17"/>
  <c r="Z59" i="17"/>
  <c r="AG59" i="17"/>
  <c r="E59" i="17"/>
  <c r="D59" i="17" s="1"/>
  <c r="AC59" i="17"/>
  <c r="Q59" i="17" s="1"/>
  <c r="A74" i="17"/>
  <c r="AN71" i="17"/>
  <c r="AF83" i="17"/>
  <c r="D85" i="17"/>
  <c r="AI95" i="17"/>
  <c r="U95" i="17"/>
  <c r="AL95" i="17"/>
  <c r="AD108" i="17"/>
  <c r="AF107" i="17"/>
  <c r="AD111" i="17"/>
  <c r="AD112" i="17"/>
  <c r="AJ112" i="17"/>
  <c r="AD115" i="17"/>
  <c r="D133" i="17"/>
  <c r="AD135" i="17"/>
  <c r="AN158" i="17"/>
  <c r="D163" i="17"/>
  <c r="AJ163" i="17"/>
  <c r="AD163" i="17" s="1"/>
  <c r="Q49" i="17"/>
  <c r="A55" i="17"/>
  <c r="E138" i="17"/>
  <c r="D138" i="17" s="1"/>
  <c r="D143" i="17"/>
  <c r="R16" i="17"/>
  <c r="Q16" i="17" s="1"/>
  <c r="AM17" i="17"/>
  <c r="AM16" i="17" s="1"/>
  <c r="AN23" i="17"/>
  <c r="AO28" i="17"/>
  <c r="AN35" i="17"/>
  <c r="AM47" i="17"/>
  <c r="AD65" i="17"/>
  <c r="AD66" i="17"/>
  <c r="A77" i="17"/>
  <c r="R83" i="17"/>
  <c r="Q83" i="17" s="1"/>
  <c r="Q85" i="17"/>
  <c r="AD87" i="17"/>
  <c r="AD89" i="17"/>
  <c r="AJ95" i="17"/>
  <c r="AH107" i="17"/>
  <c r="AG118" i="17"/>
  <c r="D128" i="17"/>
  <c r="AP128" i="17"/>
  <c r="AD132" i="17"/>
  <c r="AJ148" i="17"/>
  <c r="AE150" i="17"/>
  <c r="AD151" i="17"/>
  <c r="AM163" i="17"/>
  <c r="D17" i="17"/>
  <c r="Z35" i="17"/>
  <c r="AN47" i="17"/>
  <c r="AO71" i="17"/>
  <c r="AE83" i="17"/>
  <c r="AD129" i="17"/>
  <c r="R128" i="17"/>
  <c r="Q128" i="17" s="1"/>
  <c r="Q130" i="17"/>
  <c r="Q138" i="17"/>
  <c r="AO148" i="17"/>
  <c r="AP158" i="17"/>
  <c r="Q14" i="17"/>
  <c r="D47" i="17"/>
  <c r="AF12" i="17"/>
  <c r="AL14" i="17"/>
  <c r="AL13" i="17" s="1"/>
  <c r="AL11" i="17" s="1"/>
  <c r="AF16" i="17"/>
  <c r="AG23" i="17"/>
  <c r="AM25" i="17"/>
  <c r="AM23" i="17" s="1"/>
  <c r="AE28" i="17"/>
  <c r="A30" i="17"/>
  <c r="AP35" i="17"/>
  <c r="N35" i="17"/>
  <c r="AO47" i="17"/>
  <c r="AI83" i="17"/>
  <c r="G83" i="17"/>
  <c r="D83" i="17" s="1"/>
  <c r="T83" i="17"/>
  <c r="AI85" i="17"/>
  <c r="AD85" i="17" s="1"/>
  <c r="Q88" i="17"/>
  <c r="AD90" i="17"/>
  <c r="AJ107" i="17"/>
  <c r="AL109" i="17"/>
  <c r="AL107" i="17" s="1"/>
  <c r="AF128" i="17"/>
  <c r="D130" i="17"/>
  <c r="F128" i="17"/>
  <c r="AK128" i="17"/>
  <c r="AO133" i="17"/>
  <c r="AO128" i="17" s="1"/>
  <c r="AD144" i="17"/>
  <c r="AL148" i="17"/>
  <c r="D160" i="17"/>
  <c r="R158" i="17"/>
  <c r="Q158" i="17" s="1"/>
  <c r="Q160" i="17"/>
  <c r="AO163" i="17"/>
  <c r="AO158" i="17" s="1"/>
  <c r="AD175" i="17"/>
  <c r="AP17" i="17"/>
  <c r="AP16" i="17" s="1"/>
  <c r="AP11" i="17" s="1"/>
  <c r="Q28" i="17"/>
  <c r="AB35" i="17"/>
  <c r="AP37" i="17"/>
  <c r="AD37" i="17" s="1"/>
  <c r="AD50" i="17"/>
  <c r="AN59" i="17"/>
  <c r="AD72" i="17"/>
  <c r="H83" i="17"/>
  <c r="AJ85" i="17"/>
  <c r="AJ83" i="17" s="1"/>
  <c r="AH88" i="17"/>
  <c r="AH83" i="17" s="1"/>
  <c r="AK107" i="17"/>
  <c r="Q120" i="17"/>
  <c r="AF118" i="17"/>
  <c r="AL130" i="17"/>
  <c r="AL128" i="17" s="1"/>
  <c r="AD134" i="17"/>
  <c r="Q140" i="17"/>
  <c r="AH143" i="17"/>
  <c r="AH138" i="17" s="1"/>
  <c r="AD145" i="17"/>
  <c r="AM148" i="17"/>
  <c r="AF158" i="17"/>
  <c r="AE158" i="17"/>
  <c r="AL160" i="17"/>
  <c r="AL158" i="17" s="1"/>
  <c r="AD164" i="17"/>
  <c r="AK168" i="17"/>
  <c r="Q170" i="17"/>
  <c r="AH173" i="17"/>
  <c r="AH168" i="17" s="1"/>
  <c r="A67" i="17"/>
  <c r="A113" i="17"/>
  <c r="A62" i="17"/>
  <c r="A65" i="17"/>
  <c r="AD98" i="17"/>
  <c r="AD101" i="17"/>
  <c r="A114" i="17"/>
  <c r="AG130" i="17"/>
  <c r="AD130" i="17" s="1"/>
  <c r="AD131" i="17"/>
  <c r="AJ133" i="17"/>
  <c r="AJ128" i="17" s="1"/>
  <c r="W138" i="17"/>
  <c r="AF143" i="17"/>
  <c r="AF138" i="17" s="1"/>
  <c r="S148" i="17"/>
  <c r="AD161" i="17"/>
  <c r="W168" i="17"/>
  <c r="AE49" i="17"/>
  <c r="AD49" i="17" s="1"/>
  <c r="AE52" i="17"/>
  <c r="AD52" i="17" s="1"/>
  <c r="AE95" i="17"/>
  <c r="A102" i="17"/>
  <c r="AG143" i="17"/>
  <c r="AG138" i="17" s="1"/>
  <c r="AD174" i="17"/>
  <c r="A90" i="17"/>
  <c r="AG107" i="17"/>
  <c r="AD119" i="17"/>
  <c r="AE140" i="17"/>
  <c r="AD140" i="17" s="1"/>
  <c r="E158" i="17"/>
  <c r="D158" i="17" s="1"/>
  <c r="AE170" i="17"/>
  <c r="AD170" i="17" s="1"/>
  <c r="AE123" i="17"/>
  <c r="AD123" i="17" s="1"/>
  <c r="AE153" i="17"/>
  <c r="AD153" i="17" s="1"/>
  <c r="AE128" i="17"/>
  <c r="D16" i="16"/>
  <c r="D23" i="16"/>
  <c r="AI11" i="16"/>
  <c r="AF11" i="16"/>
  <c r="Q13" i="16"/>
  <c r="D13" i="16"/>
  <c r="AC11" i="16"/>
  <c r="AG23" i="16"/>
  <c r="AK23" i="16"/>
  <c r="P11" i="16"/>
  <c r="E11" i="16"/>
  <c r="R11" i="16"/>
  <c r="Q23" i="16"/>
  <c r="AD49" i="16"/>
  <c r="G11" i="16"/>
  <c r="AO16" i="16"/>
  <c r="AO11" i="16" s="1"/>
  <c r="Q35" i="16"/>
  <c r="AH23" i="16"/>
  <c r="AD28" i="16"/>
  <c r="O11" i="16"/>
  <c r="M11" i="16"/>
  <c r="AP13" i="16"/>
  <c r="AP11" i="16" s="1"/>
  <c r="AE23" i="16"/>
  <c r="S11" i="16"/>
  <c r="D12" i="16"/>
  <c r="AG15" i="16"/>
  <c r="AG13" i="16" s="1"/>
  <c r="R16" i="16"/>
  <c r="Q16" i="16" s="1"/>
  <c r="AJ18" i="16"/>
  <c r="AJ16" i="16" s="1"/>
  <c r="AD26" i="16"/>
  <c r="AD29" i="16"/>
  <c r="AL35" i="16"/>
  <c r="D40" i="16"/>
  <c r="Q40" i="16"/>
  <c r="AH52" i="16"/>
  <c r="AB59" i="16"/>
  <c r="AG59" i="16"/>
  <c r="AH85" i="16"/>
  <c r="D88" i="16"/>
  <c r="AD90" i="16"/>
  <c r="G95" i="16"/>
  <c r="AI128" i="16"/>
  <c r="AP148" i="16"/>
  <c r="AD176" i="16"/>
  <c r="AN35" i="16"/>
  <c r="D59" i="16"/>
  <c r="AD73" i="16"/>
  <c r="F83" i="16"/>
  <c r="D83" i="16" s="1"/>
  <c r="D95" i="16"/>
  <c r="AO168" i="16"/>
  <c r="AD169" i="16"/>
  <c r="AH168" i="16"/>
  <c r="AD175" i="16"/>
  <c r="AI173" i="16"/>
  <c r="AM14" i="16"/>
  <c r="AM13" i="16" s="1"/>
  <c r="AJ15" i="16"/>
  <c r="AJ13" i="16" s="1"/>
  <c r="AP17" i="16"/>
  <c r="AP16" i="16" s="1"/>
  <c r="AM18" i="16"/>
  <c r="AM16" i="16" s="1"/>
  <c r="R47" i="16"/>
  <c r="Q47" i="16" s="1"/>
  <c r="AL52" i="16"/>
  <c r="AL47" i="16" s="1"/>
  <c r="Q61" i="16"/>
  <c r="AD66" i="16"/>
  <c r="AF64" i="16"/>
  <c r="AE71" i="16"/>
  <c r="AH71" i="16"/>
  <c r="AD78" i="16"/>
  <c r="AG76" i="16"/>
  <c r="AH83" i="16"/>
  <c r="AK95" i="16"/>
  <c r="AO95" i="16"/>
  <c r="D112" i="16"/>
  <c r="AL138" i="16"/>
  <c r="AD146" i="16"/>
  <c r="AD152" i="16"/>
  <c r="D160" i="16"/>
  <c r="R158" i="16"/>
  <c r="Q160" i="16"/>
  <c r="AP168" i="16"/>
  <c r="AC168" i="16"/>
  <c r="Q168" i="16" s="1"/>
  <c r="AI170" i="16"/>
  <c r="AI168" i="16" s="1"/>
  <c r="AD171" i="16"/>
  <c r="AJ47" i="16"/>
  <c r="AE17" i="16"/>
  <c r="AN18" i="16"/>
  <c r="AN16" i="16" s="1"/>
  <c r="AN11" i="16" s="1"/>
  <c r="AD24" i="16"/>
  <c r="AD36" i="16"/>
  <c r="AM47" i="16"/>
  <c r="AP52" i="16"/>
  <c r="AP47" i="16" s="1"/>
  <c r="AI59" i="16"/>
  <c r="Q64" i="16"/>
  <c r="AD67" i="16"/>
  <c r="E71" i="16"/>
  <c r="D71" i="16" s="1"/>
  <c r="D73" i="16"/>
  <c r="AD75" i="16"/>
  <c r="AG73" i="16"/>
  <c r="AD79" i="16"/>
  <c r="AF107" i="16"/>
  <c r="E168" i="16"/>
  <c r="D168" i="16" s="1"/>
  <c r="AD60" i="16"/>
  <c r="AF59" i="16"/>
  <c r="Q71" i="16"/>
  <c r="AE150" i="16"/>
  <c r="AD151" i="16"/>
  <c r="Q14" i="16"/>
  <c r="AF17" i="16"/>
  <c r="AF16" i="16" s="1"/>
  <c r="AM25" i="16"/>
  <c r="AM23" i="16" s="1"/>
  <c r="A31" i="16"/>
  <c r="AD72" i="16"/>
  <c r="AG71" i="16"/>
  <c r="AD76" i="16"/>
  <c r="AJ83" i="16"/>
  <c r="AM83" i="16"/>
  <c r="Q107" i="16"/>
  <c r="Q109" i="16"/>
  <c r="Q153" i="16"/>
  <c r="AG158" i="16"/>
  <c r="AL168" i="16"/>
  <c r="D37" i="16"/>
  <c r="Q37" i="16"/>
  <c r="AD38" i="16"/>
  <c r="AP37" i="16"/>
  <c r="AP35" i="16" s="1"/>
  <c r="AK40" i="16"/>
  <c r="AK35" i="16" s="1"/>
  <c r="AD43" i="16"/>
  <c r="AD50" i="16"/>
  <c r="AE59" i="16"/>
  <c r="AP83" i="16"/>
  <c r="Q120" i="16"/>
  <c r="V118" i="16"/>
  <c r="AO118" i="16"/>
  <c r="AH138" i="16"/>
  <c r="U158" i="16"/>
  <c r="AK158" i="16"/>
  <c r="AJ12" i="16"/>
  <c r="D15" i="16"/>
  <c r="AN19" i="16"/>
  <c r="AD19" i="16" s="1"/>
  <c r="AM64" i="16"/>
  <c r="AM59" i="16" s="1"/>
  <c r="H107" i="16"/>
  <c r="D107" i="16" s="1"/>
  <c r="AD113" i="16"/>
  <c r="AM118" i="16"/>
  <c r="AD135" i="16"/>
  <c r="AP138" i="16"/>
  <c r="AC138" i="16"/>
  <c r="AI140" i="16"/>
  <c r="AI138" i="16" s="1"/>
  <c r="AD141" i="16"/>
  <c r="AD149" i="16"/>
  <c r="AI148" i="16"/>
  <c r="AM158" i="16"/>
  <c r="Q170" i="16"/>
  <c r="R83" i="16"/>
  <c r="Q83" i="16" s="1"/>
  <c r="Q85" i="16"/>
  <c r="AD134" i="16"/>
  <c r="AE14" i="16"/>
  <c r="Q15" i="16"/>
  <c r="AD31" i="16"/>
  <c r="AG37" i="16"/>
  <c r="AD37" i="16" s="1"/>
  <c r="AM40" i="16"/>
  <c r="AM35" i="16" s="1"/>
  <c r="AE47" i="16"/>
  <c r="AD48" i="16"/>
  <c r="A51" i="16"/>
  <c r="A50" i="16"/>
  <c r="AE52" i="16"/>
  <c r="AD52" i="16" s="1"/>
  <c r="AM71" i="16"/>
  <c r="AP95" i="16"/>
  <c r="AD98" i="16"/>
  <c r="AE100" i="16"/>
  <c r="AJ107" i="16"/>
  <c r="AO107" i="16"/>
  <c r="AK118" i="16"/>
  <c r="AP118" i="16"/>
  <c r="AD126" i="16"/>
  <c r="AD132" i="16"/>
  <c r="E138" i="16"/>
  <c r="D138" i="16" s="1"/>
  <c r="AG138" i="16"/>
  <c r="D14" i="16"/>
  <c r="AM12" i="16"/>
  <c r="AG18" i="16"/>
  <c r="AD18" i="16" s="1"/>
  <c r="E35" i="16"/>
  <c r="D35" i="16" s="1"/>
  <c r="Q49" i="16"/>
  <c r="AG47" i="16"/>
  <c r="AD51" i="16"/>
  <c r="A54" i="16"/>
  <c r="A53" i="16"/>
  <c r="AN59" i="16"/>
  <c r="AO71" i="16"/>
  <c r="Q95" i="16"/>
  <c r="AE95" i="16"/>
  <c r="AI97" i="16"/>
  <c r="AD97" i="16" s="1"/>
  <c r="D100" i="16"/>
  <c r="AD102" i="16"/>
  <c r="AI100" i="16"/>
  <c r="AK107" i="16"/>
  <c r="AP107" i="16"/>
  <c r="AD114" i="16"/>
  <c r="AL118" i="16"/>
  <c r="Y118" i="16"/>
  <c r="Q118" i="16" s="1"/>
  <c r="AE120" i="16"/>
  <c r="AD121" i="16"/>
  <c r="AP128" i="16"/>
  <c r="AD139" i="16"/>
  <c r="AK138" i="16"/>
  <c r="AH148" i="16"/>
  <c r="AE153" i="16"/>
  <c r="AJ168" i="16"/>
  <c r="D17" i="16"/>
  <c r="D49" i="16"/>
  <c r="AD54" i="16"/>
  <c r="R128" i="16"/>
  <c r="Q128" i="16" s="1"/>
  <c r="Q130" i="16"/>
  <c r="Q150" i="16"/>
  <c r="V148" i="16"/>
  <c r="AI95" i="16"/>
  <c r="AD96" i="16"/>
  <c r="AJ35" i="16"/>
  <c r="AH47" i="16"/>
  <c r="S59" i="16"/>
  <c r="Q59" i="16" s="1"/>
  <c r="AP59" i="16"/>
  <c r="AF61" i="16"/>
  <c r="AD61" i="16" s="1"/>
  <c r="AD65" i="16"/>
  <c r="AD86" i="16"/>
  <c r="AD87" i="16"/>
  <c r="AH88" i="16"/>
  <c r="AD88" i="16" s="1"/>
  <c r="D97" i="16"/>
  <c r="AD115" i="16"/>
  <c r="Q123" i="16"/>
  <c r="AD129" i="16"/>
  <c r="AJ130" i="16"/>
  <c r="AJ128" i="16" s="1"/>
  <c r="Q140" i="16"/>
  <c r="AD144" i="16"/>
  <c r="AD154" i="16"/>
  <c r="AE109" i="16"/>
  <c r="AD109" i="16" s="1"/>
  <c r="A110" i="16"/>
  <c r="AE112" i="16"/>
  <c r="AD112" i="16" s="1"/>
  <c r="A113" i="16"/>
  <c r="AE85" i="16"/>
  <c r="A86" i="16"/>
  <c r="A89" i="16"/>
  <c r="E118" i="16"/>
  <c r="D118" i="16" s="1"/>
  <c r="AE130" i="16"/>
  <c r="AH133" i="16"/>
  <c r="AD133" i="16" s="1"/>
  <c r="U138" i="16"/>
  <c r="Q138" i="16" s="1"/>
  <c r="E148" i="16"/>
  <c r="D148" i="16" s="1"/>
  <c r="AE160" i="16"/>
  <c r="AH163" i="16"/>
  <c r="AH158" i="16" s="1"/>
  <c r="A74" i="16"/>
  <c r="A77" i="16"/>
  <c r="D140" i="16"/>
  <c r="AE143" i="16"/>
  <c r="AD143" i="16" s="1"/>
  <c r="D170" i="16"/>
  <c r="AH97" i="16"/>
  <c r="AH100" i="16"/>
  <c r="A114" i="16"/>
  <c r="D123" i="16"/>
  <c r="AD131" i="16"/>
  <c r="D153" i="16"/>
  <c r="AD161" i="16"/>
  <c r="A102" i="16"/>
  <c r="AF118" i="16"/>
  <c r="T148" i="16"/>
  <c r="Q148" i="16" s="1"/>
  <c r="AF148" i="16"/>
  <c r="AG173" i="16"/>
  <c r="AG168" i="16" s="1"/>
  <c r="A90" i="16"/>
  <c r="E128" i="16"/>
  <c r="D128" i="16" s="1"/>
  <c r="AE140" i="16"/>
  <c r="E158" i="16"/>
  <c r="D158" i="16" s="1"/>
  <c r="AE170" i="16"/>
  <c r="A78" i="16"/>
  <c r="AG123" i="16"/>
  <c r="AG118" i="16" s="1"/>
  <c r="AF128" i="16"/>
  <c r="AG153" i="16"/>
  <c r="AG148" i="16" s="1"/>
  <c r="AF158" i="16"/>
  <c r="AP67" i="15"/>
  <c r="AO67" i="15"/>
  <c r="AN67" i="15"/>
  <c r="AM67" i="15"/>
  <c r="AL67" i="15"/>
  <c r="AK67" i="15"/>
  <c r="AJ67" i="15"/>
  <c r="AI67" i="15"/>
  <c r="AH67" i="15"/>
  <c r="AG67" i="15"/>
  <c r="AF67" i="15"/>
  <c r="AE67" i="15"/>
  <c r="Q67" i="15"/>
  <c r="D67" i="15"/>
  <c r="AP66" i="15"/>
  <c r="AO66" i="15"/>
  <c r="AN66" i="15"/>
  <c r="AM66" i="15"/>
  <c r="AL66" i="15"/>
  <c r="AK66" i="15"/>
  <c r="AJ66" i="15"/>
  <c r="AI66" i="15"/>
  <c r="AH66" i="15"/>
  <c r="AG66" i="15"/>
  <c r="AF66" i="15"/>
  <c r="AE66" i="15"/>
  <c r="Q66" i="15"/>
  <c r="D66" i="15"/>
  <c r="AP65" i="15"/>
  <c r="AO65" i="15"/>
  <c r="AN65" i="15"/>
  <c r="AM65" i="15"/>
  <c r="AL65" i="15"/>
  <c r="AK65" i="15"/>
  <c r="AJ65" i="15"/>
  <c r="AI65" i="15"/>
  <c r="AH65" i="15"/>
  <c r="AG65" i="15"/>
  <c r="AF65" i="15"/>
  <c r="AE65" i="15"/>
  <c r="Q65" i="15"/>
  <c r="D65" i="15"/>
  <c r="AC64" i="15"/>
  <c r="AC59" i="15" s="1"/>
  <c r="AB64" i="15"/>
  <c r="AB59" i="15" s="1"/>
  <c r="AA64" i="15"/>
  <c r="Z64" i="15"/>
  <c r="Y64" i="15"/>
  <c r="Y59" i="15" s="1"/>
  <c r="X64" i="15"/>
  <c r="W64" i="15"/>
  <c r="V64" i="15"/>
  <c r="U64" i="15"/>
  <c r="U59" i="15" s="1"/>
  <c r="T64" i="15"/>
  <c r="S64" i="15"/>
  <c r="R64" i="15"/>
  <c r="P64" i="15"/>
  <c r="P59" i="15" s="1"/>
  <c r="O64" i="15"/>
  <c r="O59" i="15" s="1"/>
  <c r="N64" i="15"/>
  <c r="M64" i="15"/>
  <c r="L64" i="15"/>
  <c r="L59" i="15" s="1"/>
  <c r="K64" i="15"/>
  <c r="J64" i="15"/>
  <c r="I64" i="15"/>
  <c r="H64" i="15"/>
  <c r="H59" i="15" s="1"/>
  <c r="G64" i="15"/>
  <c r="F64" i="15"/>
  <c r="E64" i="15"/>
  <c r="A64" i="15"/>
  <c r="A67" i="15" s="1"/>
  <c r="AP63" i="15"/>
  <c r="AO63" i="15"/>
  <c r="AN63" i="15"/>
  <c r="AM63" i="15"/>
  <c r="AM61" i="15" s="1"/>
  <c r="AL63" i="15"/>
  <c r="AK63" i="15"/>
  <c r="AJ63" i="15"/>
  <c r="AI63" i="15"/>
  <c r="AH63" i="15"/>
  <c r="AG63" i="15"/>
  <c r="AF63" i="15"/>
  <c r="AE63" i="15"/>
  <c r="Q63" i="15"/>
  <c r="D63" i="15"/>
  <c r="AP62" i="15"/>
  <c r="AO62" i="15"/>
  <c r="AO61" i="15" s="1"/>
  <c r="AN62" i="15"/>
  <c r="AM62" i="15"/>
  <c r="AL62" i="15"/>
  <c r="AK62" i="15"/>
  <c r="AJ62" i="15"/>
  <c r="AI62" i="15"/>
  <c r="AH62" i="15"/>
  <c r="AG62" i="15"/>
  <c r="AG61" i="15" s="1"/>
  <c r="AF62" i="15"/>
  <c r="AE62" i="15"/>
  <c r="Q62" i="15"/>
  <c r="D62" i="15"/>
  <c r="AC61" i="15"/>
  <c r="AB61" i="15"/>
  <c r="AA61" i="15"/>
  <c r="Z61" i="15"/>
  <c r="Y61" i="15"/>
  <c r="X61" i="15"/>
  <c r="W61" i="15"/>
  <c r="W59" i="15" s="1"/>
  <c r="V61" i="15"/>
  <c r="U61" i="15"/>
  <c r="T61" i="15"/>
  <c r="S61" i="15"/>
  <c r="S59" i="15" s="1"/>
  <c r="R61" i="15"/>
  <c r="P61" i="15"/>
  <c r="O61" i="15"/>
  <c r="N61" i="15"/>
  <c r="M61" i="15"/>
  <c r="L61" i="15"/>
  <c r="K61" i="15"/>
  <c r="J61" i="15"/>
  <c r="J59" i="15" s="1"/>
  <c r="I61" i="15"/>
  <c r="H61" i="15"/>
  <c r="G61" i="15"/>
  <c r="F61" i="15"/>
  <c r="F59" i="15" s="1"/>
  <c r="E61" i="15"/>
  <c r="A61" i="15"/>
  <c r="A63" i="15" s="1"/>
  <c r="AP60" i="15"/>
  <c r="AO60" i="15"/>
  <c r="AN60" i="15"/>
  <c r="AM60" i="15"/>
  <c r="AL60" i="15"/>
  <c r="AK60" i="15"/>
  <c r="AJ60" i="15"/>
  <c r="AI60" i="15"/>
  <c r="AH60" i="15"/>
  <c r="AG60" i="15"/>
  <c r="AF60" i="15"/>
  <c r="AE60" i="15"/>
  <c r="Q60" i="15"/>
  <c r="D60" i="15"/>
  <c r="A60" i="15"/>
  <c r="X59" i="15"/>
  <c r="T59" i="15"/>
  <c r="K59" i="15"/>
  <c r="G59" i="15"/>
  <c r="AP55" i="15"/>
  <c r="AO55" i="15"/>
  <c r="AN55" i="15"/>
  <c r="AM55" i="15"/>
  <c r="AL55" i="15"/>
  <c r="AK55" i="15"/>
  <c r="AJ55" i="15"/>
  <c r="AI55" i="15"/>
  <c r="AH55" i="15"/>
  <c r="AG55" i="15"/>
  <c r="AF55" i="15"/>
  <c r="AE55" i="15"/>
  <c r="Q55" i="15"/>
  <c r="D55" i="15"/>
  <c r="AP54" i="15"/>
  <c r="AO54" i="15"/>
  <c r="AN54" i="15"/>
  <c r="AM54" i="15"/>
  <c r="AL54" i="15"/>
  <c r="AK54" i="15"/>
  <c r="AJ54" i="15"/>
  <c r="AI54" i="15"/>
  <c r="AH54" i="15"/>
  <c r="AG54" i="15"/>
  <c r="AG52" i="15" s="1"/>
  <c r="AF54" i="15"/>
  <c r="AE54" i="15"/>
  <c r="Q54" i="15"/>
  <c r="D54" i="15"/>
  <c r="AP53" i="15"/>
  <c r="AO53" i="15"/>
  <c r="AN53" i="15"/>
  <c r="AM53" i="15"/>
  <c r="AL53" i="15"/>
  <c r="AK53" i="15"/>
  <c r="AJ53" i="15"/>
  <c r="AI53" i="15"/>
  <c r="AH53" i="15"/>
  <c r="AG53" i="15"/>
  <c r="AF53" i="15"/>
  <c r="AE53" i="15"/>
  <c r="Q53" i="15"/>
  <c r="D53" i="15"/>
  <c r="AC52" i="15"/>
  <c r="AB52" i="15"/>
  <c r="AA52" i="15"/>
  <c r="Z52" i="15"/>
  <c r="Y52" i="15"/>
  <c r="Y47" i="15" s="1"/>
  <c r="X52" i="15"/>
  <c r="W52" i="15"/>
  <c r="V52" i="15"/>
  <c r="U52" i="15"/>
  <c r="T52" i="15"/>
  <c r="S52" i="15"/>
  <c r="R52" i="15"/>
  <c r="P52" i="15"/>
  <c r="O52" i="15"/>
  <c r="N52" i="15"/>
  <c r="M52" i="15"/>
  <c r="L52" i="15"/>
  <c r="K52" i="15"/>
  <c r="K47" i="15" s="1"/>
  <c r="J52" i="15"/>
  <c r="I52" i="15"/>
  <c r="H52" i="15"/>
  <c r="H47" i="15" s="1"/>
  <c r="G52" i="15"/>
  <c r="F52" i="15"/>
  <c r="E52" i="15"/>
  <c r="A52" i="15"/>
  <c r="A55" i="15" s="1"/>
  <c r="AP51" i="15"/>
  <c r="AO51" i="15"/>
  <c r="AN51" i="15"/>
  <c r="AM51" i="15"/>
  <c r="AL51" i="15"/>
  <c r="AK51" i="15"/>
  <c r="AJ51" i="15"/>
  <c r="AI51" i="15"/>
  <c r="AH51" i="15"/>
  <c r="AG51" i="15"/>
  <c r="AF51" i="15"/>
  <c r="AE51" i="15"/>
  <c r="Q51" i="15"/>
  <c r="D51" i="15"/>
  <c r="AP50" i="15"/>
  <c r="AO50" i="15"/>
  <c r="AN50" i="15"/>
  <c r="AM50" i="15"/>
  <c r="AL50" i="15"/>
  <c r="AK50" i="15"/>
  <c r="AJ50" i="15"/>
  <c r="AI50" i="15"/>
  <c r="AH50" i="15"/>
  <c r="AG50" i="15"/>
  <c r="AF50" i="15"/>
  <c r="AE50" i="15"/>
  <c r="Q50" i="15"/>
  <c r="D50" i="15"/>
  <c r="AC49" i="15"/>
  <c r="AB49" i="15"/>
  <c r="AA49" i="15"/>
  <c r="AA47" i="15" s="1"/>
  <c r="Z49" i="15"/>
  <c r="Y49" i="15"/>
  <c r="X49" i="15"/>
  <c r="W49" i="15"/>
  <c r="W47" i="15" s="1"/>
  <c r="V49" i="15"/>
  <c r="U49" i="15"/>
  <c r="T49" i="15"/>
  <c r="S49" i="15"/>
  <c r="S47" i="15" s="1"/>
  <c r="R49" i="15"/>
  <c r="R47" i="15" s="1"/>
  <c r="P49" i="15"/>
  <c r="O49" i="15"/>
  <c r="N49" i="15"/>
  <c r="N47" i="15" s="1"/>
  <c r="M49" i="15"/>
  <c r="L49" i="15"/>
  <c r="K49" i="15"/>
  <c r="J49" i="15"/>
  <c r="J47" i="15" s="1"/>
  <c r="I49" i="15"/>
  <c r="H49" i="15"/>
  <c r="G49" i="15"/>
  <c r="F49" i="15"/>
  <c r="F47" i="15" s="1"/>
  <c r="E49" i="15"/>
  <c r="A49" i="15"/>
  <c r="A51" i="15" s="1"/>
  <c r="AP48" i="15"/>
  <c r="AO48" i="15"/>
  <c r="AN48" i="15"/>
  <c r="AM48" i="15"/>
  <c r="AL48" i="15"/>
  <c r="AK48" i="15"/>
  <c r="AJ48" i="15"/>
  <c r="AI48" i="15"/>
  <c r="AH48" i="15"/>
  <c r="AG48" i="15"/>
  <c r="AF48" i="15"/>
  <c r="AE48" i="15"/>
  <c r="Q48" i="15"/>
  <c r="D48" i="15"/>
  <c r="A48" i="15"/>
  <c r="AP43" i="15"/>
  <c r="AO43" i="15"/>
  <c r="AN43" i="15"/>
  <c r="AM43" i="15"/>
  <c r="AL43" i="15"/>
  <c r="AK43" i="15"/>
  <c r="AJ43" i="15"/>
  <c r="AI43" i="15"/>
  <c r="AH43" i="15"/>
  <c r="AG43" i="15"/>
  <c r="AF43" i="15"/>
  <c r="AE43" i="15"/>
  <c r="Q43" i="15"/>
  <c r="D43" i="15"/>
  <c r="AP42" i="15"/>
  <c r="AO42" i="15"/>
  <c r="AN42" i="15"/>
  <c r="AM42" i="15"/>
  <c r="AL42" i="15"/>
  <c r="AK42" i="15"/>
  <c r="AJ42" i="15"/>
  <c r="AI42" i="15"/>
  <c r="AH42" i="15"/>
  <c r="AG42" i="15"/>
  <c r="AF42" i="15"/>
  <c r="AE42" i="15"/>
  <c r="Q42" i="15"/>
  <c r="D42" i="15"/>
  <c r="AP41" i="15"/>
  <c r="AO41" i="15"/>
  <c r="AN41" i="15"/>
  <c r="AM41" i="15"/>
  <c r="AL41" i="15"/>
  <c r="AK41" i="15"/>
  <c r="AK40" i="15" s="1"/>
  <c r="AJ41" i="15"/>
  <c r="AI41" i="15"/>
  <c r="AH41" i="15"/>
  <c r="AG41" i="15"/>
  <c r="AG40" i="15" s="1"/>
  <c r="AF41" i="15"/>
  <c r="AE41" i="15"/>
  <c r="Q41" i="15"/>
  <c r="D41" i="15"/>
  <c r="AC40" i="15"/>
  <c r="AC35" i="15" s="1"/>
  <c r="AB40" i="15"/>
  <c r="AA40" i="15"/>
  <c r="Z40" i="15"/>
  <c r="Y40" i="15"/>
  <c r="Y35" i="15" s="1"/>
  <c r="X40" i="15"/>
  <c r="W40" i="15"/>
  <c r="V40" i="15"/>
  <c r="U40" i="15"/>
  <c r="T40" i="15"/>
  <c r="S40" i="15"/>
  <c r="R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A40" i="15"/>
  <c r="AP39" i="15"/>
  <c r="AO39" i="15"/>
  <c r="AN39" i="15"/>
  <c r="AN37" i="15" s="1"/>
  <c r="AM39" i="15"/>
  <c r="AL39" i="15"/>
  <c r="AK39" i="15"/>
  <c r="AJ39" i="15"/>
  <c r="AJ37" i="15" s="1"/>
  <c r="AI39" i="15"/>
  <c r="AH39" i="15"/>
  <c r="AG39" i="15"/>
  <c r="AF39" i="15"/>
  <c r="AE39" i="15"/>
  <c r="Q39" i="15"/>
  <c r="D39" i="15"/>
  <c r="AP38" i="15"/>
  <c r="AO38" i="15"/>
  <c r="AO37" i="15" s="1"/>
  <c r="AN38" i="15"/>
  <c r="AM38" i="15"/>
  <c r="AL38" i="15"/>
  <c r="AK38" i="15"/>
  <c r="AK37" i="15" s="1"/>
  <c r="AJ38" i="15"/>
  <c r="AI38" i="15"/>
  <c r="AH38" i="15"/>
  <c r="AG38" i="15"/>
  <c r="AG37" i="15" s="1"/>
  <c r="AF38" i="15"/>
  <c r="AE38" i="15"/>
  <c r="Q38" i="15"/>
  <c r="D38" i="15"/>
  <c r="AC37" i="15"/>
  <c r="AB37" i="15"/>
  <c r="AA37" i="15"/>
  <c r="AA35" i="15" s="1"/>
  <c r="Z37" i="15"/>
  <c r="Z35" i="15" s="1"/>
  <c r="Y37" i="15"/>
  <c r="X37" i="15"/>
  <c r="X35" i="15" s="1"/>
  <c r="W37" i="15"/>
  <c r="W35" i="15" s="1"/>
  <c r="V37" i="15"/>
  <c r="U37" i="15"/>
  <c r="T37" i="15"/>
  <c r="S37" i="15"/>
  <c r="S35" i="15" s="1"/>
  <c r="R37" i="15"/>
  <c r="P37" i="15"/>
  <c r="O37" i="15"/>
  <c r="O35" i="15" s="1"/>
  <c r="N37" i="15"/>
  <c r="N35" i="15" s="1"/>
  <c r="M37" i="15"/>
  <c r="L37" i="15"/>
  <c r="K37" i="15"/>
  <c r="K35" i="15" s="1"/>
  <c r="J37" i="15"/>
  <c r="J35" i="15" s="1"/>
  <c r="I37" i="15"/>
  <c r="H37" i="15"/>
  <c r="G37" i="15"/>
  <c r="G35" i="15" s="1"/>
  <c r="F37" i="15"/>
  <c r="F35" i="15" s="1"/>
  <c r="E37" i="15"/>
  <c r="A37" i="15"/>
  <c r="AP36" i="15"/>
  <c r="AO36" i="15"/>
  <c r="AN36" i="15"/>
  <c r="AM36" i="15"/>
  <c r="AL36" i="15"/>
  <c r="AK36" i="15"/>
  <c r="AJ36" i="15"/>
  <c r="AI36" i="15"/>
  <c r="AH36" i="15"/>
  <c r="AG36" i="15"/>
  <c r="AF36" i="15"/>
  <c r="AE36" i="15"/>
  <c r="Q36" i="15"/>
  <c r="D36" i="15"/>
  <c r="A36" i="15"/>
  <c r="AB35" i="15"/>
  <c r="T35" i="15"/>
  <c r="AP31" i="15"/>
  <c r="AO31" i="15"/>
  <c r="AN31" i="15"/>
  <c r="AM31" i="15"/>
  <c r="AL31" i="15"/>
  <c r="AK31" i="15"/>
  <c r="AJ31" i="15"/>
  <c r="AI31" i="15"/>
  <c r="AH31" i="15"/>
  <c r="AG31" i="15"/>
  <c r="AF31" i="15"/>
  <c r="AE31" i="15"/>
  <c r="Q31" i="15"/>
  <c r="D31" i="15"/>
  <c r="AP30" i="15"/>
  <c r="AO30" i="15"/>
  <c r="AN30" i="15"/>
  <c r="AM30" i="15"/>
  <c r="AL30" i="15"/>
  <c r="AK30" i="15"/>
  <c r="AJ30" i="15"/>
  <c r="AI30" i="15"/>
  <c r="AH30" i="15"/>
  <c r="AG30" i="15"/>
  <c r="AF30" i="15"/>
  <c r="AE30" i="15"/>
  <c r="Q30" i="15"/>
  <c r="D30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Q29" i="15"/>
  <c r="D29" i="15"/>
  <c r="AC28" i="15"/>
  <c r="AB28" i="15"/>
  <c r="AA28" i="15"/>
  <c r="Z28" i="15"/>
  <c r="Y28" i="15"/>
  <c r="Y23" i="15" s="1"/>
  <c r="X28" i="15"/>
  <c r="W28" i="15"/>
  <c r="V28" i="15"/>
  <c r="U28" i="15"/>
  <c r="T28" i="15"/>
  <c r="S28" i="15"/>
  <c r="R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A28" i="15"/>
  <c r="A30" i="15" s="1"/>
  <c r="AP27" i="15"/>
  <c r="AO27" i="15"/>
  <c r="AN27" i="15"/>
  <c r="AM27" i="15"/>
  <c r="AL27" i="15"/>
  <c r="AK27" i="15"/>
  <c r="AJ27" i="15"/>
  <c r="AI27" i="15"/>
  <c r="AH27" i="15"/>
  <c r="AG27" i="15"/>
  <c r="AF27" i="15"/>
  <c r="AE27" i="15"/>
  <c r="Q27" i="15"/>
  <c r="D27" i="15"/>
  <c r="AP26" i="15"/>
  <c r="AO26" i="15"/>
  <c r="AN26" i="15"/>
  <c r="AM26" i="15"/>
  <c r="AL26" i="15"/>
  <c r="AK26" i="15"/>
  <c r="AJ26" i="15"/>
  <c r="AI26" i="15"/>
  <c r="AH26" i="15"/>
  <c r="AG26" i="15"/>
  <c r="AF26" i="15"/>
  <c r="AE26" i="15"/>
  <c r="Q26" i="15"/>
  <c r="D26" i="15"/>
  <c r="AF25" i="15"/>
  <c r="AC25" i="15"/>
  <c r="AB25" i="15"/>
  <c r="AA25" i="15"/>
  <c r="Z25" i="15"/>
  <c r="Z23" i="15" s="1"/>
  <c r="Y25" i="15"/>
  <c r="X25" i="15"/>
  <c r="W25" i="15"/>
  <c r="V25" i="15"/>
  <c r="V23" i="15" s="1"/>
  <c r="U25" i="15"/>
  <c r="T25" i="15"/>
  <c r="S25" i="15"/>
  <c r="R25" i="15"/>
  <c r="R23" i="15" s="1"/>
  <c r="P25" i="15"/>
  <c r="O25" i="15"/>
  <c r="N25" i="15"/>
  <c r="M25" i="15"/>
  <c r="M23" i="15" s="1"/>
  <c r="L25" i="15"/>
  <c r="K25" i="15"/>
  <c r="J25" i="15"/>
  <c r="I25" i="15"/>
  <c r="H25" i="15"/>
  <c r="G25" i="15"/>
  <c r="F25" i="15"/>
  <c r="E25" i="15"/>
  <c r="E23" i="15" s="1"/>
  <c r="A25" i="15"/>
  <c r="A27" i="15" s="1"/>
  <c r="AP24" i="15"/>
  <c r="AO24" i="15"/>
  <c r="AN24" i="15"/>
  <c r="AM24" i="15"/>
  <c r="AL24" i="15"/>
  <c r="AK24" i="15"/>
  <c r="AJ24" i="15"/>
  <c r="AI24" i="15"/>
  <c r="AH24" i="15"/>
  <c r="AG24" i="15"/>
  <c r="AF24" i="15"/>
  <c r="AE24" i="15"/>
  <c r="Q24" i="15"/>
  <c r="D24" i="15"/>
  <c r="A24" i="15"/>
  <c r="Q19" i="15"/>
  <c r="D19" i="15"/>
  <c r="Z16" i="15"/>
  <c r="Y16" i="15"/>
  <c r="U16" i="15"/>
  <c r="Q17" i="15"/>
  <c r="L16" i="15"/>
  <c r="H16" i="15"/>
  <c r="D17" i="15"/>
  <c r="AC16" i="15"/>
  <c r="D15" i="15"/>
  <c r="AC13" i="15"/>
  <c r="AB13" i="15"/>
  <c r="Y13" i="15"/>
  <c r="U13" i="15"/>
  <c r="T13" i="15"/>
  <c r="P13" i="15"/>
  <c r="L13" i="15"/>
  <c r="K13" i="15"/>
  <c r="H13" i="15"/>
  <c r="G13" i="15"/>
  <c r="D14" i="15"/>
  <c r="X13" i="15"/>
  <c r="Q12" i="15"/>
  <c r="G23" i="15" l="1"/>
  <c r="AH49" i="15"/>
  <c r="AL49" i="15"/>
  <c r="AP49" i="15"/>
  <c r="AP47" i="15" s="1"/>
  <c r="AJ49" i="15"/>
  <c r="M47" i="15"/>
  <c r="V47" i="15"/>
  <c r="Z47" i="15"/>
  <c r="L23" i="15"/>
  <c r="AL28" i="15"/>
  <c r="G47" i="15"/>
  <c r="O47" i="15"/>
  <c r="T47" i="15"/>
  <c r="X47" i="15"/>
  <c r="AB47" i="15"/>
  <c r="AD66" i="15"/>
  <c r="W13" i="15"/>
  <c r="AG25" i="15"/>
  <c r="AK52" i="15"/>
  <c r="AH61" i="15"/>
  <c r="AL61" i="15"/>
  <c r="AD65" i="15"/>
  <c r="AK64" i="15"/>
  <c r="AO64" i="15"/>
  <c r="AO59" i="15" s="1"/>
  <c r="AF64" i="15"/>
  <c r="I13" i="15"/>
  <c r="M13" i="15"/>
  <c r="R13" i="15"/>
  <c r="Z13" i="15"/>
  <c r="AB16" i="15"/>
  <c r="K23" i="15"/>
  <c r="O23" i="15"/>
  <c r="T23" i="15"/>
  <c r="X23" i="15"/>
  <c r="AB23" i="15"/>
  <c r="L47" i="15"/>
  <c r="P47" i="15"/>
  <c r="U47" i="15"/>
  <c r="AC47" i="15"/>
  <c r="AH52" i="15"/>
  <c r="AH47" i="15" s="1"/>
  <c r="AL52" i="15"/>
  <c r="AL47" i="15" s="1"/>
  <c r="AP52" i="15"/>
  <c r="F13" i="15"/>
  <c r="N13" i="15"/>
  <c r="S13" i="15"/>
  <c r="I35" i="15"/>
  <c r="M35" i="15"/>
  <c r="V35" i="15"/>
  <c r="A43" i="15"/>
  <c r="A42" i="15"/>
  <c r="G16" i="15"/>
  <c r="G11" i="15" s="1"/>
  <c r="K16" i="15"/>
  <c r="K11" i="15" s="1"/>
  <c r="O16" i="15"/>
  <c r="T11" i="15"/>
  <c r="X16" i="15"/>
  <c r="X11" i="15" s="1"/>
  <c r="N16" i="15"/>
  <c r="N11" i="15" s="1"/>
  <c r="W16" i="15"/>
  <c r="F23" i="15"/>
  <c r="J23" i="15"/>
  <c r="N23" i="15"/>
  <c r="S23" i="15"/>
  <c r="W23" i="15"/>
  <c r="AA23" i="15"/>
  <c r="AH37" i="15"/>
  <c r="AP37" i="15"/>
  <c r="AJ52" i="15"/>
  <c r="AJ47" i="15" s="1"/>
  <c r="AB11" i="15"/>
  <c r="U11" i="15"/>
  <c r="AC11" i="15"/>
  <c r="AO25" i="15"/>
  <c r="AH40" i="15"/>
  <c r="AG13" i="15"/>
  <c r="I16" i="15"/>
  <c r="I11" i="15" s="1"/>
  <c r="M16" i="15"/>
  <c r="A38" i="15"/>
  <c r="A39" i="15"/>
  <c r="H35" i="15"/>
  <c r="L35" i="15"/>
  <c r="P35" i="15"/>
  <c r="U35" i="15"/>
  <c r="AE25" i="15"/>
  <c r="AM25" i="15"/>
  <c r="P23" i="15"/>
  <c r="AC23" i="15"/>
  <c r="AI37" i="15"/>
  <c r="AI35" i="15" s="1"/>
  <c r="AM37" i="15"/>
  <c r="D40" i="15"/>
  <c r="Q40" i="15"/>
  <c r="AI40" i="15"/>
  <c r="AM40" i="15"/>
  <c r="AJ40" i="15"/>
  <c r="AN40" i="15"/>
  <c r="AN35" i="15" s="1"/>
  <c r="E47" i="15"/>
  <c r="D47" i="15" s="1"/>
  <c r="I47" i="15"/>
  <c r="AE49" i="15"/>
  <c r="AI49" i="15"/>
  <c r="AM49" i="15"/>
  <c r="AK49" i="15"/>
  <c r="AE52" i="15"/>
  <c r="AI52" i="15"/>
  <c r="AM52" i="15"/>
  <c r="AI61" i="15"/>
  <c r="AK61" i="15"/>
  <c r="AA59" i="15"/>
  <c r="AE64" i="15"/>
  <c r="AI64" i="15"/>
  <c r="AP25" i="15"/>
  <c r="AK28" i="15"/>
  <c r="AE28" i="15"/>
  <c r="AM28" i="15"/>
  <c r="AK47" i="15"/>
  <c r="AF61" i="15"/>
  <c r="AJ61" i="15"/>
  <c r="AN61" i="15"/>
  <c r="E59" i="15"/>
  <c r="I59" i="15"/>
  <c r="M59" i="15"/>
  <c r="R59" i="15"/>
  <c r="V59" i="15"/>
  <c r="AP28" i="15"/>
  <c r="AI13" i="15"/>
  <c r="Z11" i="15"/>
  <c r="D37" i="15"/>
  <c r="E35" i="15"/>
  <c r="Q37" i="15"/>
  <c r="R35" i="15"/>
  <c r="AJ35" i="15"/>
  <c r="D12" i="15"/>
  <c r="W11" i="15"/>
  <c r="O13" i="15"/>
  <c r="O11" i="15" s="1"/>
  <c r="J16" i="15"/>
  <c r="AA16" i="15"/>
  <c r="AD26" i="15"/>
  <c r="AL25" i="15"/>
  <c r="AL23" i="15" s="1"/>
  <c r="AJ13" i="15"/>
  <c r="AF28" i="15"/>
  <c r="AF23" i="15" s="1"/>
  <c r="AD60" i="15"/>
  <c r="Q47" i="15"/>
  <c r="H11" i="15"/>
  <c r="L11" i="15"/>
  <c r="Y11" i="15"/>
  <c r="AF59" i="15"/>
  <c r="V13" i="15"/>
  <c r="Q15" i="15"/>
  <c r="P16" i="15"/>
  <c r="P11" i="15" s="1"/>
  <c r="Q18" i="15"/>
  <c r="AI25" i="15"/>
  <c r="AI28" i="15"/>
  <c r="AD36" i="15"/>
  <c r="AF37" i="15"/>
  <c r="A41" i="15"/>
  <c r="AF40" i="15"/>
  <c r="AD43" i="15"/>
  <c r="AD55" i="15"/>
  <c r="N59" i="15"/>
  <c r="Q61" i="15"/>
  <c r="AD63" i="15"/>
  <c r="AL64" i="15"/>
  <c r="J13" i="15"/>
  <c r="AA13" i="15"/>
  <c r="AA11" i="15" s="1"/>
  <c r="F16" i="15"/>
  <c r="F11" i="15" s="1"/>
  <c r="E16" i="15"/>
  <c r="V16" i="15"/>
  <c r="H23" i="15"/>
  <c r="U23" i="15"/>
  <c r="AJ25" i="15"/>
  <c r="AN25" i="15"/>
  <c r="AN23" i="15" s="1"/>
  <c r="Q28" i="15"/>
  <c r="AJ28" i="15"/>
  <c r="AN28" i="15"/>
  <c r="AK35" i="15"/>
  <c r="AL37" i="15"/>
  <c r="AL35" i="15" s="1"/>
  <c r="AO40" i="15"/>
  <c r="AO35" i="15" s="1"/>
  <c r="AL40" i="15"/>
  <c r="AG49" i="15"/>
  <c r="AG47" i="15" s="1"/>
  <c r="AO49" i="15"/>
  <c r="AO52" i="15"/>
  <c r="AP40" i="15"/>
  <c r="AP35" i="15" s="1"/>
  <c r="Q49" i="15"/>
  <c r="Q52" i="15"/>
  <c r="D61" i="15"/>
  <c r="AP61" i="15"/>
  <c r="D64" i="15"/>
  <c r="AM64" i="15"/>
  <c r="AM59" i="15" s="1"/>
  <c r="AJ64" i="15"/>
  <c r="AJ59" i="15" s="1"/>
  <c r="AE13" i="15"/>
  <c r="Z59" i="15"/>
  <c r="AE61" i="15"/>
  <c r="AE59" i="15" s="1"/>
  <c r="AN64" i="15"/>
  <c r="AD67" i="15"/>
  <c r="AD150" i="17"/>
  <c r="AE148" i="17"/>
  <c r="AD148" i="17" s="1"/>
  <c r="AD168" i="17"/>
  <c r="AD25" i="17"/>
  <c r="AH11" i="17"/>
  <c r="AD88" i="17"/>
  <c r="AD28" i="17"/>
  <c r="AD133" i="17"/>
  <c r="AF13" i="17"/>
  <c r="AF11" i="17" s="1"/>
  <c r="AD14" i="17"/>
  <c r="AD158" i="17"/>
  <c r="AE47" i="17"/>
  <c r="AD47" i="17" s="1"/>
  <c r="AE13" i="17"/>
  <c r="AD95" i="17"/>
  <c r="AD83" i="17"/>
  <c r="AG71" i="17"/>
  <c r="AD107" i="17"/>
  <c r="AN11" i="17"/>
  <c r="R11" i="17"/>
  <c r="Q11" i="17" s="1"/>
  <c r="AL59" i="17"/>
  <c r="AD59" i="17" s="1"/>
  <c r="AD109" i="17"/>
  <c r="AD143" i="17"/>
  <c r="AE71" i="17"/>
  <c r="AD71" i="17" s="1"/>
  <c r="AD120" i="17"/>
  <c r="AE118" i="17"/>
  <c r="AD118" i="17" s="1"/>
  <c r="D11" i="17"/>
  <c r="AD19" i="17"/>
  <c r="AE138" i="17"/>
  <c r="AD138" i="17" s="1"/>
  <c r="AJ158" i="17"/>
  <c r="AD17" i="17"/>
  <c r="AE23" i="17"/>
  <c r="AD23" i="17" s="1"/>
  <c r="Q95" i="17"/>
  <c r="AE35" i="17"/>
  <c r="AD35" i="17" s="1"/>
  <c r="AG128" i="17"/>
  <c r="AD128" i="17" s="1"/>
  <c r="AD160" i="17"/>
  <c r="AD153" i="16"/>
  <c r="AD47" i="16"/>
  <c r="AG35" i="16"/>
  <c r="AD35" i="16" s="1"/>
  <c r="AD150" i="16"/>
  <c r="AE148" i="16"/>
  <c r="AD148" i="16" s="1"/>
  <c r="AD85" i="16"/>
  <c r="AM11" i="16"/>
  <c r="AJ11" i="16"/>
  <c r="AD12" i="16"/>
  <c r="AD95" i="16"/>
  <c r="AD100" i="16"/>
  <c r="AD173" i="16"/>
  <c r="AD64" i="16"/>
  <c r="Q11" i="16"/>
  <c r="AD170" i="16"/>
  <c r="AE168" i="16"/>
  <c r="AD168" i="16" s="1"/>
  <c r="AH128" i="16"/>
  <c r="AD14" i="16"/>
  <c r="AE13" i="16"/>
  <c r="Q158" i="16"/>
  <c r="AD23" i="16"/>
  <c r="D11" i="16"/>
  <c r="AE158" i="16"/>
  <c r="AD158" i="16" s="1"/>
  <c r="AD160" i="16"/>
  <c r="AD120" i="16"/>
  <c r="AE118" i="16"/>
  <c r="AD118" i="16" s="1"/>
  <c r="AD163" i="16"/>
  <c r="AD123" i="16"/>
  <c r="AD71" i="16"/>
  <c r="AD40" i="16"/>
  <c r="AD25" i="16"/>
  <c r="AD140" i="16"/>
  <c r="AE138" i="16"/>
  <c r="AD138" i="16" s="1"/>
  <c r="AG16" i="16"/>
  <c r="AG11" i="16" s="1"/>
  <c r="AD59" i="16"/>
  <c r="AE107" i="16"/>
  <c r="AD107" i="16" s="1"/>
  <c r="AE16" i="16"/>
  <c r="AD17" i="16"/>
  <c r="AD15" i="16"/>
  <c r="AE83" i="16"/>
  <c r="AD83" i="16" s="1"/>
  <c r="AE128" i="16"/>
  <c r="AD128" i="16" s="1"/>
  <c r="AD130" i="16"/>
  <c r="AH95" i="16"/>
  <c r="AD39" i="15"/>
  <c r="AD42" i="15"/>
  <c r="AN49" i="15"/>
  <c r="AN52" i="15"/>
  <c r="AD54" i="15"/>
  <c r="Q64" i="15"/>
  <c r="AD18" i="15"/>
  <c r="AD19" i="15"/>
  <c r="I23" i="15"/>
  <c r="AG16" i="15"/>
  <c r="AO28" i="15"/>
  <c r="Q14" i="15"/>
  <c r="AD29" i="15"/>
  <c r="AN16" i="15"/>
  <c r="AD31" i="15"/>
  <c r="AD50" i="15"/>
  <c r="AF49" i="15"/>
  <c r="AD53" i="15"/>
  <c r="AF52" i="15"/>
  <c r="AP64" i="15"/>
  <c r="AP59" i="15" s="1"/>
  <c r="R16" i="15"/>
  <c r="AM35" i="15"/>
  <c r="AD48" i="15"/>
  <c r="D28" i="15"/>
  <c r="AD38" i="15"/>
  <c r="AE37" i="15"/>
  <c r="AD41" i="15"/>
  <c r="AE40" i="15"/>
  <c r="D49" i="15"/>
  <c r="D52" i="15"/>
  <c r="AP23" i="15"/>
  <c r="AG28" i="15"/>
  <c r="AK16" i="15"/>
  <c r="AD30" i="15"/>
  <c r="AH64" i="15"/>
  <c r="AH59" i="15" s="1"/>
  <c r="E13" i="15"/>
  <c r="D18" i="15"/>
  <c r="AN13" i="15"/>
  <c r="D25" i="15"/>
  <c r="AK25" i="15"/>
  <c r="AD51" i="15"/>
  <c r="AD62" i="15"/>
  <c r="AD24" i="15"/>
  <c r="AD27" i="15"/>
  <c r="A62" i="15"/>
  <c r="A65" i="15"/>
  <c r="A31" i="15"/>
  <c r="A50" i="15"/>
  <c r="A53" i="15"/>
  <c r="AG64" i="15"/>
  <c r="AG59" i="15" s="1"/>
  <c r="Q25" i="15"/>
  <c r="A66" i="15"/>
  <c r="A26" i="15"/>
  <c r="A29" i="15"/>
  <c r="A54" i="15"/>
  <c r="AH25" i="15"/>
  <c r="AH28" i="15"/>
  <c r="AG35" i="15"/>
  <c r="AP176" i="14"/>
  <c r="AO176" i="14"/>
  <c r="AN176" i="14"/>
  <c r="AM176" i="14"/>
  <c r="AL176" i="14"/>
  <c r="AK176" i="14"/>
  <c r="AJ176" i="14"/>
  <c r="AI176" i="14"/>
  <c r="AH176" i="14"/>
  <c r="AG176" i="14"/>
  <c r="AG19" i="14" s="1"/>
  <c r="AF176" i="14"/>
  <c r="AF173" i="14" s="1"/>
  <c r="AE176" i="14"/>
  <c r="Q176" i="14"/>
  <c r="D176" i="14"/>
  <c r="AP175" i="14"/>
  <c r="AO175" i="14"/>
  <c r="AN175" i="14"/>
  <c r="AM175" i="14"/>
  <c r="AL175" i="14"/>
  <c r="AK175" i="14"/>
  <c r="AJ175" i="14"/>
  <c r="AJ173" i="14" s="1"/>
  <c r="AI175" i="14"/>
  <c r="AH175" i="14"/>
  <c r="AH173" i="14" s="1"/>
  <c r="AG175" i="14"/>
  <c r="AF175" i="14"/>
  <c r="AE175" i="14"/>
  <c r="Q175" i="14"/>
  <c r="D175" i="14"/>
  <c r="AP174" i="14"/>
  <c r="AO174" i="14"/>
  <c r="AN174" i="14"/>
  <c r="AN173" i="14" s="1"/>
  <c r="AM174" i="14"/>
  <c r="AM173" i="14" s="1"/>
  <c r="AL174" i="14"/>
  <c r="AL173" i="14" s="1"/>
  <c r="AK174" i="14"/>
  <c r="AK173" i="14" s="1"/>
  <c r="AJ174" i="14"/>
  <c r="AI174" i="14"/>
  <c r="AH174" i="14"/>
  <c r="AG174" i="14"/>
  <c r="AF174" i="14"/>
  <c r="AE174" i="14"/>
  <c r="Q174" i="14"/>
  <c r="D174" i="14"/>
  <c r="AP173" i="14"/>
  <c r="AO173" i="14"/>
  <c r="AE173" i="14"/>
  <c r="AC173" i="14"/>
  <c r="AB173" i="14"/>
  <c r="AA173" i="14"/>
  <c r="Z173" i="14"/>
  <c r="Y173" i="14"/>
  <c r="X173" i="14"/>
  <c r="X168" i="14" s="1"/>
  <c r="W173" i="14"/>
  <c r="V173" i="14"/>
  <c r="U173" i="14"/>
  <c r="T173" i="14"/>
  <c r="S173" i="14"/>
  <c r="R173" i="14"/>
  <c r="Q173" i="14"/>
  <c r="P173" i="14"/>
  <c r="O173" i="14"/>
  <c r="N173" i="14"/>
  <c r="M173" i="14"/>
  <c r="L173" i="14"/>
  <c r="L168" i="14" s="1"/>
  <c r="K173" i="14"/>
  <c r="J173" i="14"/>
  <c r="I173" i="14"/>
  <c r="H173" i="14"/>
  <c r="G173" i="14"/>
  <c r="F173" i="14"/>
  <c r="E173" i="14"/>
  <c r="D173" i="14" s="1"/>
  <c r="AP172" i="14"/>
  <c r="AO172" i="14"/>
  <c r="AN172" i="14"/>
  <c r="AM172" i="14"/>
  <c r="AL172" i="14"/>
  <c r="AK172" i="14"/>
  <c r="AJ172" i="14"/>
  <c r="AI172" i="14"/>
  <c r="AH172" i="14"/>
  <c r="AG172" i="14"/>
  <c r="AG170" i="14" s="1"/>
  <c r="AF172" i="14"/>
  <c r="AF170" i="14" s="1"/>
  <c r="AF168" i="14" s="1"/>
  <c r="AE172" i="14"/>
  <c r="AD172" i="14" s="1"/>
  <c r="Q172" i="14"/>
  <c r="D172" i="14"/>
  <c r="AP171" i="14"/>
  <c r="AP170" i="14" s="1"/>
  <c r="AO171" i="14"/>
  <c r="AN171" i="14"/>
  <c r="AM171" i="14"/>
  <c r="AL171" i="14"/>
  <c r="AK171" i="14"/>
  <c r="AK170" i="14" s="1"/>
  <c r="AJ171" i="14"/>
  <c r="AJ170" i="14" s="1"/>
  <c r="AI171" i="14"/>
  <c r="AH171" i="14"/>
  <c r="AH170" i="14" s="1"/>
  <c r="AG171" i="14"/>
  <c r="AF171" i="14"/>
  <c r="AE171" i="14"/>
  <c r="Q171" i="14"/>
  <c r="D171" i="14"/>
  <c r="AO170" i="14"/>
  <c r="AN170" i="14"/>
  <c r="AM170" i="14"/>
  <c r="AL170" i="14"/>
  <c r="AC170" i="14"/>
  <c r="AB170" i="14"/>
  <c r="AB168" i="14" s="1"/>
  <c r="AA170" i="14"/>
  <c r="AA168" i="14" s="1"/>
  <c r="Z170" i="14"/>
  <c r="Z168" i="14" s="1"/>
  <c r="Y170" i="14"/>
  <c r="Y168" i="14" s="1"/>
  <c r="X170" i="14"/>
  <c r="W170" i="14"/>
  <c r="V170" i="14"/>
  <c r="U170" i="14"/>
  <c r="T170" i="14"/>
  <c r="S170" i="14"/>
  <c r="R170" i="14"/>
  <c r="P170" i="14"/>
  <c r="P168" i="14" s="1"/>
  <c r="O170" i="14"/>
  <c r="O168" i="14" s="1"/>
  <c r="N170" i="14"/>
  <c r="N168" i="14" s="1"/>
  <c r="M170" i="14"/>
  <c r="M168" i="14" s="1"/>
  <c r="L170" i="14"/>
  <c r="K170" i="14"/>
  <c r="J170" i="14"/>
  <c r="I170" i="14"/>
  <c r="H170" i="14"/>
  <c r="G170" i="14"/>
  <c r="F170" i="14"/>
  <c r="E170" i="14"/>
  <c r="AP169" i="14"/>
  <c r="AP168" i="14" s="1"/>
  <c r="AO169" i="14"/>
  <c r="AO168" i="14" s="1"/>
  <c r="AN169" i="14"/>
  <c r="AN168" i="14" s="1"/>
  <c r="AM169" i="14"/>
  <c r="AL169" i="14"/>
  <c r="AK169" i="14"/>
  <c r="AJ169" i="14"/>
  <c r="AI169" i="14"/>
  <c r="AH169" i="14"/>
  <c r="AG169" i="14"/>
  <c r="AF169" i="14"/>
  <c r="AE169" i="14"/>
  <c r="Q169" i="14"/>
  <c r="D169" i="14"/>
  <c r="W168" i="14"/>
  <c r="V168" i="14"/>
  <c r="U168" i="14"/>
  <c r="T168" i="14"/>
  <c r="S168" i="14"/>
  <c r="K168" i="14"/>
  <c r="J168" i="14"/>
  <c r="I168" i="14"/>
  <c r="H168" i="14"/>
  <c r="G168" i="14"/>
  <c r="A167" i="14"/>
  <c r="AP166" i="14"/>
  <c r="AO166" i="14"/>
  <c r="AN166" i="14"/>
  <c r="AM166" i="14"/>
  <c r="AL166" i="14"/>
  <c r="AK166" i="14"/>
  <c r="AJ166" i="14"/>
  <c r="AJ163" i="14" s="1"/>
  <c r="AI166" i="14"/>
  <c r="AH166" i="14"/>
  <c r="AG166" i="14"/>
  <c r="AF166" i="14"/>
  <c r="AE166" i="14"/>
  <c r="AD166" i="14" s="1"/>
  <c r="Q166" i="14"/>
  <c r="D166" i="14"/>
  <c r="AP165" i="14"/>
  <c r="AO165" i="14"/>
  <c r="AN165" i="14"/>
  <c r="AN163" i="14" s="1"/>
  <c r="AM165" i="14"/>
  <c r="AM163" i="14" s="1"/>
  <c r="AL165" i="14"/>
  <c r="AL163" i="14" s="1"/>
  <c r="AK165" i="14"/>
  <c r="AJ165" i="14"/>
  <c r="AI165" i="14"/>
  <c r="AH165" i="14"/>
  <c r="AD165" i="14" s="1"/>
  <c r="AG165" i="14"/>
  <c r="AF165" i="14"/>
  <c r="AE165" i="14"/>
  <c r="Q165" i="14"/>
  <c r="D165" i="14"/>
  <c r="AP164" i="14"/>
  <c r="AP163" i="14" s="1"/>
  <c r="AO164" i="14"/>
  <c r="AO163" i="14" s="1"/>
  <c r="AN164" i="14"/>
  <c r="AM164" i="14"/>
  <c r="AL164" i="14"/>
  <c r="AK164" i="14"/>
  <c r="AK163" i="14" s="1"/>
  <c r="AJ164" i="14"/>
  <c r="AI164" i="14"/>
  <c r="AH164" i="14"/>
  <c r="AG164" i="14"/>
  <c r="AF164" i="14"/>
  <c r="AF163" i="14" s="1"/>
  <c r="AE164" i="14"/>
  <c r="AE163" i="14" s="1"/>
  <c r="AD164" i="14"/>
  <c r="Q164" i="14"/>
  <c r="D164" i="14"/>
  <c r="AI163" i="14"/>
  <c r="AH163" i="14"/>
  <c r="AG163" i="14"/>
  <c r="AC163" i="14"/>
  <c r="AB163" i="14"/>
  <c r="AB158" i="14" s="1"/>
  <c r="AA163" i="14"/>
  <c r="Z163" i="14"/>
  <c r="Y163" i="14"/>
  <c r="X163" i="14"/>
  <c r="W163" i="14"/>
  <c r="W158" i="14" s="1"/>
  <c r="V163" i="14"/>
  <c r="U163" i="14"/>
  <c r="T163" i="14"/>
  <c r="S163" i="14"/>
  <c r="R163" i="14"/>
  <c r="Q163" i="14" s="1"/>
  <c r="P163" i="14"/>
  <c r="P158" i="14" s="1"/>
  <c r="O163" i="14"/>
  <c r="N163" i="14"/>
  <c r="M163" i="14"/>
  <c r="L163" i="14"/>
  <c r="K163" i="14"/>
  <c r="K158" i="14" s="1"/>
  <c r="J163" i="14"/>
  <c r="I163" i="14"/>
  <c r="H163" i="14"/>
  <c r="G163" i="14"/>
  <c r="F163" i="14"/>
  <c r="E163" i="14"/>
  <c r="AP162" i="14"/>
  <c r="AO162" i="14"/>
  <c r="AN162" i="14"/>
  <c r="AM162" i="14"/>
  <c r="AL162" i="14"/>
  <c r="AK162" i="14"/>
  <c r="AK160" i="14" s="1"/>
  <c r="AJ162" i="14"/>
  <c r="AJ160" i="14" s="1"/>
  <c r="AI162" i="14"/>
  <c r="AH162" i="14"/>
  <c r="AG162" i="14"/>
  <c r="AF162" i="14"/>
  <c r="AE162" i="14"/>
  <c r="AD162" i="14" s="1"/>
  <c r="Q162" i="14"/>
  <c r="D162" i="14"/>
  <c r="AP161" i="14"/>
  <c r="AO161" i="14"/>
  <c r="AO160" i="14" s="1"/>
  <c r="AN161" i="14"/>
  <c r="AN160" i="14" s="1"/>
  <c r="AM161" i="14"/>
  <c r="AM160" i="14" s="1"/>
  <c r="AM158" i="14" s="1"/>
  <c r="AL161" i="14"/>
  <c r="AL160" i="14" s="1"/>
  <c r="AL158" i="14" s="1"/>
  <c r="AK161" i="14"/>
  <c r="AJ161" i="14"/>
  <c r="AI161" i="14"/>
  <c r="AI160" i="14" s="1"/>
  <c r="AH161" i="14"/>
  <c r="AH160" i="14" s="1"/>
  <c r="AD160" i="14" s="1"/>
  <c r="AG161" i="14"/>
  <c r="AF161" i="14"/>
  <c r="AE161" i="14"/>
  <c r="Q161" i="14"/>
  <c r="D161" i="14"/>
  <c r="AP160" i="14"/>
  <c r="AG160" i="14"/>
  <c r="AF160" i="14"/>
  <c r="AE160" i="14"/>
  <c r="AC160" i="14"/>
  <c r="AC158" i="14" s="1"/>
  <c r="AB160" i="14"/>
  <c r="AA160" i="14"/>
  <c r="Z160" i="14"/>
  <c r="Y160" i="14"/>
  <c r="X160" i="14"/>
  <c r="W160" i="14"/>
  <c r="V160" i="14"/>
  <c r="V158" i="14" s="1"/>
  <c r="U160" i="14"/>
  <c r="U158" i="14" s="1"/>
  <c r="T160" i="14"/>
  <c r="T158" i="14" s="1"/>
  <c r="S160" i="14"/>
  <c r="S158" i="14" s="1"/>
  <c r="R160" i="14"/>
  <c r="P160" i="14"/>
  <c r="O160" i="14"/>
  <c r="N160" i="14"/>
  <c r="M160" i="14"/>
  <c r="L160" i="14"/>
  <c r="K160" i="14"/>
  <c r="J160" i="14"/>
  <c r="I160" i="14"/>
  <c r="I158" i="14" s="1"/>
  <c r="H160" i="14"/>
  <c r="H158" i="14" s="1"/>
  <c r="G160" i="14"/>
  <c r="G158" i="14" s="1"/>
  <c r="F160" i="14"/>
  <c r="F158" i="14" s="1"/>
  <c r="E160" i="14"/>
  <c r="AP159" i="14"/>
  <c r="AO159" i="14"/>
  <c r="AO158" i="14" s="1"/>
  <c r="AN159" i="14"/>
  <c r="AN158" i="14" s="1"/>
  <c r="AM159" i="14"/>
  <c r="AL159" i="14"/>
  <c r="AK159" i="14"/>
  <c r="AJ159" i="14"/>
  <c r="AI159" i="14"/>
  <c r="AH159" i="14"/>
  <c r="AH158" i="14" s="1"/>
  <c r="AG159" i="14"/>
  <c r="AG158" i="14" s="1"/>
  <c r="AF159" i="14"/>
  <c r="AE159" i="14"/>
  <c r="Q159" i="14"/>
  <c r="D159" i="14"/>
  <c r="AK158" i="14"/>
  <c r="AJ158" i="14"/>
  <c r="AA158" i="14"/>
  <c r="Z158" i="14"/>
  <c r="Y158" i="14"/>
  <c r="X158" i="14"/>
  <c r="O158" i="14"/>
  <c r="N158" i="14"/>
  <c r="M158" i="14"/>
  <c r="L158" i="14"/>
  <c r="A157" i="14"/>
  <c r="AP156" i="14"/>
  <c r="AO156" i="14"/>
  <c r="AN156" i="14"/>
  <c r="AN153" i="14" s="1"/>
  <c r="AN148" i="14" s="1"/>
  <c r="AM156" i="14"/>
  <c r="AL156" i="14"/>
  <c r="AK156" i="14"/>
  <c r="AJ156" i="14"/>
  <c r="AI156" i="14"/>
  <c r="AH156" i="14"/>
  <c r="AG156" i="14"/>
  <c r="AF156" i="14"/>
  <c r="AE156" i="14"/>
  <c r="Q156" i="14"/>
  <c r="D156" i="14"/>
  <c r="AP155" i="14"/>
  <c r="AO155" i="14"/>
  <c r="AN155" i="14"/>
  <c r="AM155" i="14"/>
  <c r="AL155" i="14"/>
  <c r="AK155" i="14"/>
  <c r="AJ155" i="14"/>
  <c r="AI155" i="14"/>
  <c r="AH155" i="14"/>
  <c r="AG155" i="14"/>
  <c r="AF155" i="14"/>
  <c r="AF153" i="14" s="1"/>
  <c r="AE155" i="14"/>
  <c r="Q155" i="14"/>
  <c r="D155" i="14"/>
  <c r="AP154" i="14"/>
  <c r="AP153" i="14" s="1"/>
  <c r="AO154" i="14"/>
  <c r="AN154" i="14"/>
  <c r="AM154" i="14"/>
  <c r="AL154" i="14"/>
  <c r="AK154" i="14"/>
  <c r="AJ154" i="14"/>
  <c r="AJ153" i="14" s="1"/>
  <c r="AI154" i="14"/>
  <c r="AI153" i="14" s="1"/>
  <c r="AH154" i="14"/>
  <c r="AH153" i="14" s="1"/>
  <c r="AG154" i="14"/>
  <c r="AD154" i="14" s="1"/>
  <c r="AF154" i="14"/>
  <c r="AE154" i="14"/>
  <c r="Q154" i="14"/>
  <c r="D154" i="14"/>
  <c r="AM153" i="14"/>
  <c r="AL153" i="14"/>
  <c r="AK153" i="14"/>
  <c r="AC153" i="14"/>
  <c r="AB153" i="14"/>
  <c r="AA153" i="14"/>
  <c r="AA148" i="14" s="1"/>
  <c r="Z153" i="14"/>
  <c r="Y153" i="14"/>
  <c r="X153" i="14"/>
  <c r="W153" i="14"/>
  <c r="V153" i="14"/>
  <c r="U153" i="14"/>
  <c r="T153" i="14"/>
  <c r="T148" i="14" s="1"/>
  <c r="S153" i="14"/>
  <c r="R153" i="14"/>
  <c r="P153" i="14"/>
  <c r="O153" i="14"/>
  <c r="O148" i="14" s="1"/>
  <c r="N153" i="14"/>
  <c r="M153" i="14"/>
  <c r="L153" i="14"/>
  <c r="K153" i="14"/>
  <c r="J153" i="14"/>
  <c r="I153" i="14"/>
  <c r="H153" i="14"/>
  <c r="H148" i="14" s="1"/>
  <c r="G153" i="14"/>
  <c r="F153" i="14"/>
  <c r="E153" i="14"/>
  <c r="AP152" i="14"/>
  <c r="AO152" i="14"/>
  <c r="AO150" i="14" s="1"/>
  <c r="AN152" i="14"/>
  <c r="AN150" i="14" s="1"/>
  <c r="AM152" i="14"/>
  <c r="AL152" i="14"/>
  <c r="AK152" i="14"/>
  <c r="AJ152" i="14"/>
  <c r="AI152" i="14"/>
  <c r="AH152" i="14"/>
  <c r="AG152" i="14"/>
  <c r="AF152" i="14"/>
  <c r="AE152" i="14"/>
  <c r="AD152" i="14" s="1"/>
  <c r="Q152" i="14"/>
  <c r="D152" i="14"/>
  <c r="AP151" i="14"/>
  <c r="AP150" i="14" s="1"/>
  <c r="AP148" i="14" s="1"/>
  <c r="AO151" i="14"/>
  <c r="AN151" i="14"/>
  <c r="AM151" i="14"/>
  <c r="AM150" i="14" s="1"/>
  <c r="AL151" i="14"/>
  <c r="AL150" i="14" s="1"/>
  <c r="AK151" i="14"/>
  <c r="AJ151" i="14"/>
  <c r="AI151" i="14"/>
  <c r="AH151" i="14"/>
  <c r="AG151" i="14"/>
  <c r="AG150" i="14" s="1"/>
  <c r="AF151" i="14"/>
  <c r="AF150" i="14" s="1"/>
  <c r="AE151" i="14"/>
  <c r="Q151" i="14"/>
  <c r="D151" i="14"/>
  <c r="AK150" i="14"/>
  <c r="AJ150" i="14"/>
  <c r="AI150" i="14"/>
  <c r="AI148" i="14" s="1"/>
  <c r="AH150" i="14"/>
  <c r="AC150" i="14"/>
  <c r="AB150" i="14"/>
  <c r="AA150" i="14"/>
  <c r="Z150" i="14"/>
  <c r="Z148" i="14" s="1"/>
  <c r="Y150" i="14"/>
  <c r="X150" i="14"/>
  <c r="X148" i="14" s="1"/>
  <c r="W150" i="14"/>
  <c r="W148" i="14" s="1"/>
  <c r="V150" i="14"/>
  <c r="U150" i="14"/>
  <c r="U148" i="14" s="1"/>
  <c r="T150" i="14"/>
  <c r="S150" i="14"/>
  <c r="R150" i="14"/>
  <c r="P150" i="14"/>
  <c r="O150" i="14"/>
  <c r="N150" i="14"/>
  <c r="N148" i="14" s="1"/>
  <c r="M150" i="14"/>
  <c r="M148" i="14" s="1"/>
  <c r="L150" i="14"/>
  <c r="L148" i="14" s="1"/>
  <c r="K150" i="14"/>
  <c r="K148" i="14" s="1"/>
  <c r="J150" i="14"/>
  <c r="J148" i="14" s="1"/>
  <c r="I150" i="14"/>
  <c r="I148" i="14" s="1"/>
  <c r="D148" i="14" s="1"/>
  <c r="H150" i="14"/>
  <c r="G150" i="14"/>
  <c r="F150" i="14"/>
  <c r="E150" i="14"/>
  <c r="AP149" i="14"/>
  <c r="AO149" i="14"/>
  <c r="AN149" i="14"/>
  <c r="AM149" i="14"/>
  <c r="AL149" i="14"/>
  <c r="AK149" i="14"/>
  <c r="AJ149" i="14"/>
  <c r="AJ148" i="14" s="1"/>
  <c r="AI149" i="14"/>
  <c r="AH149" i="14"/>
  <c r="AG149" i="14"/>
  <c r="AF149" i="14"/>
  <c r="AF148" i="14" s="1"/>
  <c r="AE149" i="14"/>
  <c r="AD149" i="14" s="1"/>
  <c r="Q149" i="14"/>
  <c r="D149" i="14"/>
  <c r="AC148" i="14"/>
  <c r="AB148" i="14"/>
  <c r="S148" i="14"/>
  <c r="R148" i="14"/>
  <c r="P148" i="14"/>
  <c r="G148" i="14"/>
  <c r="F148" i="14"/>
  <c r="E148" i="14"/>
  <c r="A147" i="14"/>
  <c r="AP146" i="14"/>
  <c r="AO146" i="14"/>
  <c r="AN146" i="14"/>
  <c r="AM146" i="14"/>
  <c r="AL146" i="14"/>
  <c r="AK146" i="14"/>
  <c r="AJ146" i="14"/>
  <c r="AI146" i="14"/>
  <c r="AH146" i="14"/>
  <c r="AG146" i="14"/>
  <c r="AF146" i="14"/>
  <c r="AF143" i="14" s="1"/>
  <c r="AE146" i="14"/>
  <c r="AD146" i="14" s="1"/>
  <c r="Q146" i="14"/>
  <c r="D146" i="14"/>
  <c r="AP145" i="14"/>
  <c r="AO145" i="14"/>
  <c r="AN145" i="14"/>
  <c r="AM145" i="14"/>
  <c r="AL145" i="14"/>
  <c r="AK145" i="14"/>
  <c r="AJ145" i="14"/>
  <c r="AJ143" i="14" s="1"/>
  <c r="AI145" i="14"/>
  <c r="AH145" i="14"/>
  <c r="AG145" i="14"/>
  <c r="AF145" i="14"/>
  <c r="AE145" i="14"/>
  <c r="Q145" i="14"/>
  <c r="D145" i="14"/>
  <c r="AP144" i="14"/>
  <c r="AO144" i="14"/>
  <c r="AN144" i="14"/>
  <c r="AN143" i="14" s="1"/>
  <c r="AM144" i="14"/>
  <c r="AM143" i="14" s="1"/>
  <c r="AL144" i="14"/>
  <c r="AL143" i="14" s="1"/>
  <c r="AK144" i="14"/>
  <c r="AK143" i="14" s="1"/>
  <c r="AJ144" i="14"/>
  <c r="AI144" i="14"/>
  <c r="AH144" i="14"/>
  <c r="AH143" i="14" s="1"/>
  <c r="AG144" i="14"/>
  <c r="AG143" i="14" s="1"/>
  <c r="AF144" i="14"/>
  <c r="AE144" i="14"/>
  <c r="Q144" i="14"/>
  <c r="D144" i="14"/>
  <c r="AP143" i="14"/>
  <c r="AO143" i="14"/>
  <c r="AE143" i="14"/>
  <c r="AC143" i="14"/>
  <c r="AB143" i="14"/>
  <c r="AA143" i="14"/>
  <c r="Z143" i="14"/>
  <c r="Y143" i="14"/>
  <c r="X143" i="14"/>
  <c r="X138" i="14" s="1"/>
  <c r="W143" i="14"/>
  <c r="V143" i="14"/>
  <c r="U143" i="14"/>
  <c r="T143" i="14"/>
  <c r="S143" i="14"/>
  <c r="S138" i="14" s="1"/>
  <c r="R143" i="14"/>
  <c r="Q143" i="14"/>
  <c r="P143" i="14"/>
  <c r="O143" i="14"/>
  <c r="N143" i="14"/>
  <c r="M143" i="14"/>
  <c r="L143" i="14"/>
  <c r="L138" i="14" s="1"/>
  <c r="K143" i="14"/>
  <c r="J143" i="14"/>
  <c r="I143" i="14"/>
  <c r="H143" i="14"/>
  <c r="G143" i="14"/>
  <c r="G138" i="14" s="1"/>
  <c r="F143" i="14"/>
  <c r="E143" i="14"/>
  <c r="D143" i="14" s="1"/>
  <c r="AP142" i="14"/>
  <c r="AO142" i="14"/>
  <c r="AN142" i="14"/>
  <c r="AM142" i="14"/>
  <c r="AL142" i="14"/>
  <c r="AK142" i="14"/>
  <c r="AJ142" i="14"/>
  <c r="AI142" i="14"/>
  <c r="AH142" i="14"/>
  <c r="AG142" i="14"/>
  <c r="AG140" i="14" s="1"/>
  <c r="AG138" i="14" s="1"/>
  <c r="AF142" i="14"/>
  <c r="AF140" i="14" s="1"/>
  <c r="AE142" i="14"/>
  <c r="Q142" i="14"/>
  <c r="D142" i="14"/>
  <c r="AP141" i="14"/>
  <c r="AP140" i="14" s="1"/>
  <c r="AO141" i="14"/>
  <c r="AN141" i="14"/>
  <c r="AM141" i="14"/>
  <c r="AL141" i="14"/>
  <c r="AK141" i="14"/>
  <c r="AK140" i="14" s="1"/>
  <c r="AJ141" i="14"/>
  <c r="AJ140" i="14" s="1"/>
  <c r="AI141" i="14"/>
  <c r="AH141" i="14"/>
  <c r="AH140" i="14" s="1"/>
  <c r="AG141" i="14"/>
  <c r="AF141" i="14"/>
  <c r="AE141" i="14"/>
  <c r="AE140" i="14" s="1"/>
  <c r="Q141" i="14"/>
  <c r="D141" i="14"/>
  <c r="AO140" i="14"/>
  <c r="AN140" i="14"/>
  <c r="AM140" i="14"/>
  <c r="AL140" i="14"/>
  <c r="AL138" i="14" s="1"/>
  <c r="AC140" i="14"/>
  <c r="AC138" i="14" s="1"/>
  <c r="AB140" i="14"/>
  <c r="AB138" i="14" s="1"/>
  <c r="AA140" i="14"/>
  <c r="AA138" i="14" s="1"/>
  <c r="Z140" i="14"/>
  <c r="Z138" i="14" s="1"/>
  <c r="Y140" i="14"/>
  <c r="Y138" i="14" s="1"/>
  <c r="X140" i="14"/>
  <c r="W140" i="14"/>
  <c r="V140" i="14"/>
  <c r="U140" i="14"/>
  <c r="Q140" i="14" s="1"/>
  <c r="T140" i="14"/>
  <c r="S140" i="14"/>
  <c r="R140" i="14"/>
  <c r="R138" i="14" s="1"/>
  <c r="P140" i="14"/>
  <c r="P138" i="14" s="1"/>
  <c r="O140" i="14"/>
  <c r="O138" i="14" s="1"/>
  <c r="N140" i="14"/>
  <c r="N138" i="14" s="1"/>
  <c r="M140" i="14"/>
  <c r="M138" i="14" s="1"/>
  <c r="L140" i="14"/>
  <c r="K140" i="14"/>
  <c r="J140" i="14"/>
  <c r="I140" i="14"/>
  <c r="H140" i="14"/>
  <c r="G140" i="14"/>
  <c r="F140" i="14"/>
  <c r="F138" i="14" s="1"/>
  <c r="E140" i="14"/>
  <c r="E138" i="14" s="1"/>
  <c r="AP139" i="14"/>
  <c r="AP138" i="14" s="1"/>
  <c r="AO139" i="14"/>
  <c r="AN139" i="14"/>
  <c r="AM139" i="14"/>
  <c r="AL139" i="14"/>
  <c r="AK139" i="14"/>
  <c r="AJ139" i="14"/>
  <c r="AI139" i="14"/>
  <c r="AH139" i="14"/>
  <c r="AG139" i="14"/>
  <c r="AF139" i="14"/>
  <c r="AE139" i="14"/>
  <c r="AE138" i="14" s="1"/>
  <c r="AD139" i="14"/>
  <c r="Q139" i="14"/>
  <c r="D139" i="14"/>
  <c r="AF138" i="14"/>
  <c r="W138" i="14"/>
  <c r="V138" i="14"/>
  <c r="U138" i="14"/>
  <c r="T138" i="14"/>
  <c r="K138" i="14"/>
  <c r="J138" i="14"/>
  <c r="I138" i="14"/>
  <c r="H138" i="14"/>
  <c r="A137" i="14"/>
  <c r="AP136" i="14"/>
  <c r="AO136" i="14"/>
  <c r="AN136" i="14"/>
  <c r="AM136" i="14"/>
  <c r="AL136" i="14"/>
  <c r="AK136" i="14"/>
  <c r="AJ136" i="14"/>
  <c r="AJ133" i="14" s="1"/>
  <c r="AI136" i="14"/>
  <c r="AH136" i="14"/>
  <c r="AG136" i="14"/>
  <c r="AF136" i="14"/>
  <c r="AE136" i="14"/>
  <c r="AD136" i="14" s="1"/>
  <c r="Q136" i="14"/>
  <c r="D136" i="14"/>
  <c r="AP135" i="14"/>
  <c r="AO135" i="14"/>
  <c r="AN135" i="14"/>
  <c r="AN133" i="14" s="1"/>
  <c r="AM135" i="14"/>
  <c r="AM133" i="14" s="1"/>
  <c r="AL135" i="14"/>
  <c r="AK135" i="14"/>
  <c r="AJ135" i="14"/>
  <c r="AI135" i="14"/>
  <c r="AH135" i="14"/>
  <c r="AD135" i="14" s="1"/>
  <c r="AG135" i="14"/>
  <c r="AF135" i="14"/>
  <c r="AE135" i="14"/>
  <c r="Q135" i="14"/>
  <c r="D135" i="14"/>
  <c r="AP134" i="14"/>
  <c r="AP133" i="14" s="1"/>
  <c r="AO134" i="14"/>
  <c r="AO133" i="14" s="1"/>
  <c r="AN134" i="14"/>
  <c r="AM134" i="14"/>
  <c r="AL134" i="14"/>
  <c r="AL133" i="14" s="1"/>
  <c r="AK134" i="14"/>
  <c r="AK133" i="14" s="1"/>
  <c r="AJ134" i="14"/>
  <c r="AI134" i="14"/>
  <c r="AH134" i="14"/>
  <c r="AG134" i="14"/>
  <c r="AF134" i="14"/>
  <c r="AF133" i="14" s="1"/>
  <c r="AE134" i="14"/>
  <c r="AE133" i="14" s="1"/>
  <c r="Q134" i="14"/>
  <c r="D134" i="14"/>
  <c r="AI133" i="14"/>
  <c r="AH133" i="14"/>
  <c r="AG133" i="14"/>
  <c r="AC133" i="14"/>
  <c r="AB133" i="14"/>
  <c r="AB128" i="14" s="1"/>
  <c r="AA133" i="14"/>
  <c r="Z133" i="14"/>
  <c r="Y133" i="14"/>
  <c r="X133" i="14"/>
  <c r="W133" i="14"/>
  <c r="W128" i="14" s="1"/>
  <c r="V133" i="14"/>
  <c r="U133" i="14"/>
  <c r="T133" i="14"/>
  <c r="S133" i="14"/>
  <c r="R133" i="14"/>
  <c r="Q133" i="14" s="1"/>
  <c r="P133" i="14"/>
  <c r="P128" i="14" s="1"/>
  <c r="O133" i="14"/>
  <c r="N133" i="14"/>
  <c r="M133" i="14"/>
  <c r="L133" i="14"/>
  <c r="K133" i="14"/>
  <c r="K128" i="14" s="1"/>
  <c r="J133" i="14"/>
  <c r="I133" i="14"/>
  <c r="H133" i="14"/>
  <c r="G133" i="14"/>
  <c r="F133" i="14"/>
  <c r="E133" i="14"/>
  <c r="AP132" i="14"/>
  <c r="AO132" i="14"/>
  <c r="AN132" i="14"/>
  <c r="AM132" i="14"/>
  <c r="AL132" i="14"/>
  <c r="AK132" i="14"/>
  <c r="AK130" i="14" s="1"/>
  <c r="AJ132" i="14"/>
  <c r="AJ130" i="14" s="1"/>
  <c r="AI132" i="14"/>
  <c r="AH132" i="14"/>
  <c r="AG132" i="14"/>
  <c r="AF132" i="14"/>
  <c r="AE132" i="14"/>
  <c r="AD132" i="14" s="1"/>
  <c r="Q132" i="14"/>
  <c r="D132" i="14"/>
  <c r="AP131" i="14"/>
  <c r="AO131" i="14"/>
  <c r="AO130" i="14" s="1"/>
  <c r="AN131" i="14"/>
  <c r="AN130" i="14" s="1"/>
  <c r="AM131" i="14"/>
  <c r="AM130" i="14" s="1"/>
  <c r="AM128" i="14" s="1"/>
  <c r="AL131" i="14"/>
  <c r="AL130" i="14" s="1"/>
  <c r="AK131" i="14"/>
  <c r="AJ131" i="14"/>
  <c r="AI131" i="14"/>
  <c r="AI130" i="14" s="1"/>
  <c r="AH131" i="14"/>
  <c r="AH130" i="14" s="1"/>
  <c r="AD130" i="14" s="1"/>
  <c r="AG131" i="14"/>
  <c r="AF131" i="14"/>
  <c r="AE131" i="14"/>
  <c r="Q131" i="14"/>
  <c r="D131" i="14"/>
  <c r="AP130" i="14"/>
  <c r="AP128" i="14" s="1"/>
  <c r="AG130" i="14"/>
  <c r="AF130" i="14"/>
  <c r="AE130" i="14"/>
  <c r="AC130" i="14"/>
  <c r="AC128" i="14" s="1"/>
  <c r="AB130" i="14"/>
  <c r="AA130" i="14"/>
  <c r="Z130" i="14"/>
  <c r="Y130" i="14"/>
  <c r="X130" i="14"/>
  <c r="W130" i="14"/>
  <c r="V130" i="14"/>
  <c r="V128" i="14" s="1"/>
  <c r="U130" i="14"/>
  <c r="U128" i="14" s="1"/>
  <c r="T130" i="14"/>
  <c r="T128" i="14" s="1"/>
  <c r="S130" i="14"/>
  <c r="S128" i="14" s="1"/>
  <c r="R130" i="14"/>
  <c r="P130" i="14"/>
  <c r="O130" i="14"/>
  <c r="N130" i="14"/>
  <c r="M130" i="14"/>
  <c r="L130" i="14"/>
  <c r="K130" i="14"/>
  <c r="J130" i="14"/>
  <c r="I130" i="14"/>
  <c r="I128" i="14" s="1"/>
  <c r="H130" i="14"/>
  <c r="H128" i="14" s="1"/>
  <c r="G130" i="14"/>
  <c r="G128" i="14" s="1"/>
  <c r="F130" i="14"/>
  <c r="F128" i="14" s="1"/>
  <c r="E130" i="14"/>
  <c r="D130" i="14" s="1"/>
  <c r="AP129" i="14"/>
  <c r="AO129" i="14"/>
  <c r="AO128" i="14" s="1"/>
  <c r="AN129" i="14"/>
  <c r="AN128" i="14" s="1"/>
  <c r="AM129" i="14"/>
  <c r="AL129" i="14"/>
  <c r="AK129" i="14"/>
  <c r="AJ129" i="14"/>
  <c r="AI129" i="14"/>
  <c r="AI128" i="14" s="1"/>
  <c r="AH129" i="14"/>
  <c r="AH128" i="14" s="1"/>
  <c r="AG129" i="14"/>
  <c r="AF129" i="14"/>
  <c r="AE129" i="14"/>
  <c r="Q129" i="14"/>
  <c r="D129" i="14"/>
  <c r="AK128" i="14"/>
  <c r="AJ128" i="14"/>
  <c r="AA128" i="14"/>
  <c r="Z128" i="14"/>
  <c r="Y128" i="14"/>
  <c r="X128" i="14"/>
  <c r="O128" i="14"/>
  <c r="N128" i="14"/>
  <c r="M128" i="14"/>
  <c r="L128" i="14"/>
  <c r="A127" i="14"/>
  <c r="AP126" i="14"/>
  <c r="AO126" i="14"/>
  <c r="AN126" i="14"/>
  <c r="AN123" i="14" s="1"/>
  <c r="AM126" i="14"/>
  <c r="AL126" i="14"/>
  <c r="AK126" i="14"/>
  <c r="AJ126" i="14"/>
  <c r="AI126" i="14"/>
  <c r="AH126" i="14"/>
  <c r="AG126" i="14"/>
  <c r="AF126" i="14"/>
  <c r="AE126" i="14"/>
  <c r="Q126" i="14"/>
  <c r="D126" i="14"/>
  <c r="AP125" i="14"/>
  <c r="AO125" i="14"/>
  <c r="AN125" i="14"/>
  <c r="AM125" i="14"/>
  <c r="AL125" i="14"/>
  <c r="AK125" i="14"/>
  <c r="AJ125" i="14"/>
  <c r="AI125" i="14"/>
  <c r="AH125" i="14"/>
  <c r="AG125" i="14"/>
  <c r="AF125" i="14"/>
  <c r="AF123" i="14" s="1"/>
  <c r="AE125" i="14"/>
  <c r="Q125" i="14"/>
  <c r="D125" i="14"/>
  <c r="AP124" i="14"/>
  <c r="AP123" i="14" s="1"/>
  <c r="AO124" i="14"/>
  <c r="AN124" i="14"/>
  <c r="AM124" i="14"/>
  <c r="AL124" i="14"/>
  <c r="AK124" i="14"/>
  <c r="AJ124" i="14"/>
  <c r="AJ123" i="14" s="1"/>
  <c r="AI124" i="14"/>
  <c r="AI123" i="14" s="1"/>
  <c r="AH124" i="14"/>
  <c r="AH123" i="14" s="1"/>
  <c r="AG124" i="14"/>
  <c r="AG123" i="14" s="1"/>
  <c r="AF124" i="14"/>
  <c r="AE124" i="14"/>
  <c r="Q124" i="14"/>
  <c r="D124" i="14"/>
  <c r="AM123" i="14"/>
  <c r="AL123" i="14"/>
  <c r="AK123" i="14"/>
  <c r="AC123" i="14"/>
  <c r="AB123" i="14"/>
  <c r="AA123" i="14"/>
  <c r="AA118" i="14" s="1"/>
  <c r="Z123" i="14"/>
  <c r="Y123" i="14"/>
  <c r="X123" i="14"/>
  <c r="W123" i="14"/>
  <c r="V123" i="14"/>
  <c r="U123" i="14"/>
  <c r="T123" i="14"/>
  <c r="T118" i="14" s="1"/>
  <c r="S123" i="14"/>
  <c r="R123" i="14"/>
  <c r="P123" i="14"/>
  <c r="O123" i="14"/>
  <c r="O118" i="14" s="1"/>
  <c r="N123" i="14"/>
  <c r="M123" i="14"/>
  <c r="L123" i="14"/>
  <c r="K123" i="14"/>
  <c r="J123" i="14"/>
  <c r="I123" i="14"/>
  <c r="H123" i="14"/>
  <c r="H118" i="14" s="1"/>
  <c r="G123" i="14"/>
  <c r="F123" i="14"/>
  <c r="E123" i="14"/>
  <c r="AP122" i="14"/>
  <c r="AO122" i="14"/>
  <c r="AO120" i="14" s="1"/>
  <c r="AN122" i="14"/>
  <c r="AN120" i="14" s="1"/>
  <c r="AN118" i="14" s="1"/>
  <c r="AM122" i="14"/>
  <c r="AL122" i="14"/>
  <c r="AK122" i="14"/>
  <c r="AJ122" i="14"/>
  <c r="AI122" i="14"/>
  <c r="AH122" i="14"/>
  <c r="AG122" i="14"/>
  <c r="AF122" i="14"/>
  <c r="AE122" i="14"/>
  <c r="Q122" i="14"/>
  <c r="D122" i="14"/>
  <c r="AP121" i="14"/>
  <c r="AP120" i="14" s="1"/>
  <c r="AP118" i="14" s="1"/>
  <c r="AO121" i="14"/>
  <c r="AN121" i="14"/>
  <c r="AM121" i="14"/>
  <c r="AM120" i="14" s="1"/>
  <c r="AL121" i="14"/>
  <c r="AL120" i="14" s="1"/>
  <c r="AK121" i="14"/>
  <c r="AJ121" i="14"/>
  <c r="AI121" i="14"/>
  <c r="AH121" i="14"/>
  <c r="AG121" i="14"/>
  <c r="AG120" i="14" s="1"/>
  <c r="AF121" i="14"/>
  <c r="AF120" i="14" s="1"/>
  <c r="AE121" i="14"/>
  <c r="Q121" i="14"/>
  <c r="D121" i="14"/>
  <c r="AK120" i="14"/>
  <c r="AJ120" i="14"/>
  <c r="AI120" i="14"/>
  <c r="AH120" i="14"/>
  <c r="AC120" i="14"/>
  <c r="AB120" i="14"/>
  <c r="AA120" i="14"/>
  <c r="Z120" i="14"/>
  <c r="Y120" i="14"/>
  <c r="X120" i="14"/>
  <c r="X118" i="14" s="1"/>
  <c r="W120" i="14"/>
  <c r="W118" i="14" s="1"/>
  <c r="V120" i="14"/>
  <c r="U120" i="14"/>
  <c r="U118" i="14" s="1"/>
  <c r="T120" i="14"/>
  <c r="S120" i="14"/>
  <c r="R120" i="14"/>
  <c r="P120" i="14"/>
  <c r="O120" i="14"/>
  <c r="N120" i="14"/>
  <c r="N118" i="14" s="1"/>
  <c r="M120" i="14"/>
  <c r="L120" i="14"/>
  <c r="L118" i="14" s="1"/>
  <c r="K120" i="14"/>
  <c r="K118" i="14" s="1"/>
  <c r="J120" i="14"/>
  <c r="J118" i="14" s="1"/>
  <c r="I120" i="14"/>
  <c r="I118" i="14" s="1"/>
  <c r="H120" i="14"/>
  <c r="G120" i="14"/>
  <c r="F120" i="14"/>
  <c r="E120" i="14"/>
  <c r="AP119" i="14"/>
  <c r="AO119" i="14"/>
  <c r="AN119" i="14"/>
  <c r="AM119" i="14"/>
  <c r="AL119" i="14"/>
  <c r="AK119" i="14"/>
  <c r="AK118" i="14" s="1"/>
  <c r="AJ119" i="14"/>
  <c r="AJ118" i="14" s="1"/>
  <c r="AI119" i="14"/>
  <c r="AH119" i="14"/>
  <c r="AG119" i="14"/>
  <c r="AG118" i="14" s="1"/>
  <c r="AF119" i="14"/>
  <c r="AE119" i="14"/>
  <c r="Q119" i="14"/>
  <c r="D119" i="14"/>
  <c r="AC118" i="14"/>
  <c r="AB118" i="14"/>
  <c r="S118" i="14"/>
  <c r="R118" i="14"/>
  <c r="P118" i="14"/>
  <c r="G118" i="14"/>
  <c r="F118" i="14"/>
  <c r="E118" i="14"/>
  <c r="A117" i="14"/>
  <c r="AP115" i="14"/>
  <c r="AO115" i="14"/>
  <c r="AN115" i="14"/>
  <c r="AM115" i="14"/>
  <c r="AL115" i="14"/>
  <c r="AK115" i="14"/>
  <c r="AJ115" i="14"/>
  <c r="AI115" i="14"/>
  <c r="AH115" i="14"/>
  <c r="AG115" i="14"/>
  <c r="AG112" i="14" s="1"/>
  <c r="AF115" i="14"/>
  <c r="AF112" i="14" s="1"/>
  <c r="AE115" i="14"/>
  <c r="AD115" i="14" s="1"/>
  <c r="Q115" i="14"/>
  <c r="D115" i="14"/>
  <c r="AP114" i="14"/>
  <c r="AO114" i="14"/>
  <c r="AN114" i="14"/>
  <c r="AM114" i="14"/>
  <c r="AL114" i="14"/>
  <c r="AL112" i="14" s="1"/>
  <c r="AK114" i="14"/>
  <c r="AJ114" i="14"/>
  <c r="AI114" i="14"/>
  <c r="AH114" i="14"/>
  <c r="AG114" i="14"/>
  <c r="AF114" i="14"/>
  <c r="AE114" i="14"/>
  <c r="Q114" i="14"/>
  <c r="D114" i="14"/>
  <c r="AP113" i="14"/>
  <c r="AP112" i="14" s="1"/>
  <c r="AO113" i="14"/>
  <c r="AO112" i="14" s="1"/>
  <c r="AO107" i="14" s="1"/>
  <c r="AN113" i="14"/>
  <c r="AN112" i="14" s="1"/>
  <c r="AM113" i="14"/>
  <c r="AL113" i="14"/>
  <c r="AK113" i="14"/>
  <c r="AJ113" i="14"/>
  <c r="AJ112" i="14" s="1"/>
  <c r="AI113" i="14"/>
  <c r="AI112" i="14" s="1"/>
  <c r="AH113" i="14"/>
  <c r="AG113" i="14"/>
  <c r="AF113" i="14"/>
  <c r="AE113" i="14"/>
  <c r="AE112" i="14" s="1"/>
  <c r="Q113" i="14"/>
  <c r="D113" i="14"/>
  <c r="AM112" i="14"/>
  <c r="AH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A112" i="14"/>
  <c r="A115" i="14" s="1"/>
  <c r="AP111" i="14"/>
  <c r="AO111" i="14"/>
  <c r="AN111" i="14"/>
  <c r="AM111" i="14"/>
  <c r="AL111" i="14"/>
  <c r="AL109" i="14" s="1"/>
  <c r="AK111" i="14"/>
  <c r="AJ111" i="14"/>
  <c r="AJ15" i="14" s="1"/>
  <c r="AI111" i="14"/>
  <c r="AH111" i="14"/>
  <c r="AG111" i="14"/>
  <c r="AF111" i="14"/>
  <c r="AE111" i="14"/>
  <c r="Q111" i="14"/>
  <c r="D111" i="14"/>
  <c r="AP110" i="14"/>
  <c r="AP109" i="14" s="1"/>
  <c r="AO110" i="14"/>
  <c r="AO109" i="14" s="1"/>
  <c r="AN110" i="14"/>
  <c r="AN109" i="14" s="1"/>
  <c r="AN107" i="14" s="1"/>
  <c r="AM110" i="14"/>
  <c r="AL110" i="14"/>
  <c r="AK110" i="14"/>
  <c r="AK109" i="14" s="1"/>
  <c r="AJ110" i="14"/>
  <c r="AI110" i="14"/>
  <c r="AI109" i="14" s="1"/>
  <c r="AH110" i="14"/>
  <c r="AG110" i="14"/>
  <c r="AF110" i="14"/>
  <c r="AE110" i="14"/>
  <c r="AE109" i="14" s="1"/>
  <c r="Q110" i="14"/>
  <c r="D110" i="14"/>
  <c r="AM109" i="14"/>
  <c r="AH109" i="14"/>
  <c r="AH107" i="14" s="1"/>
  <c r="AG109" i="14"/>
  <c r="AF109" i="14"/>
  <c r="AC109" i="14"/>
  <c r="AB109" i="14"/>
  <c r="AA109" i="14"/>
  <c r="AA107" i="14" s="1"/>
  <c r="Z109" i="14"/>
  <c r="Z107" i="14" s="1"/>
  <c r="Y109" i="14"/>
  <c r="X109" i="14"/>
  <c r="W109" i="14"/>
  <c r="V109" i="14"/>
  <c r="V107" i="14" s="1"/>
  <c r="U109" i="14"/>
  <c r="T109" i="14"/>
  <c r="T107" i="14" s="1"/>
  <c r="S109" i="14"/>
  <c r="Q109" i="14" s="1"/>
  <c r="R109" i="14"/>
  <c r="P109" i="14"/>
  <c r="O109" i="14"/>
  <c r="O107" i="14" s="1"/>
  <c r="N109" i="14"/>
  <c r="N107" i="14" s="1"/>
  <c r="M109" i="14"/>
  <c r="L109" i="14"/>
  <c r="K109" i="14"/>
  <c r="J109" i="14"/>
  <c r="J107" i="14" s="1"/>
  <c r="I109" i="14"/>
  <c r="H109" i="14"/>
  <c r="G109" i="14"/>
  <c r="F109" i="14"/>
  <c r="E109" i="14"/>
  <c r="A109" i="14"/>
  <c r="A111" i="14" s="1"/>
  <c r="AP108" i="14"/>
  <c r="AO108" i="14"/>
  <c r="AN108" i="14"/>
  <c r="AM108" i="14"/>
  <c r="AM107" i="14" s="1"/>
  <c r="AL108" i="14"/>
  <c r="AK108" i="14"/>
  <c r="AJ108" i="14"/>
  <c r="AI108" i="14"/>
  <c r="AH108" i="14"/>
  <c r="AG108" i="14"/>
  <c r="AF108" i="14"/>
  <c r="AE108" i="14"/>
  <c r="Q108" i="14"/>
  <c r="D108" i="14"/>
  <c r="A108" i="14"/>
  <c r="AC107" i="14"/>
  <c r="AB107" i="14"/>
  <c r="Y107" i="14"/>
  <c r="X107" i="14"/>
  <c r="W107" i="14"/>
  <c r="S107" i="14"/>
  <c r="R107" i="14"/>
  <c r="P107" i="14"/>
  <c r="M107" i="14"/>
  <c r="L107" i="14"/>
  <c r="K107" i="14"/>
  <c r="G107" i="14"/>
  <c r="F107" i="14"/>
  <c r="E107" i="14"/>
  <c r="AP103" i="14"/>
  <c r="AO103" i="14"/>
  <c r="AN103" i="14"/>
  <c r="AM103" i="14"/>
  <c r="AL103" i="14"/>
  <c r="AK103" i="14"/>
  <c r="AJ103" i="14"/>
  <c r="AI103" i="14"/>
  <c r="AH103" i="14"/>
  <c r="AG103" i="14"/>
  <c r="AF103" i="14"/>
  <c r="AF100" i="14" s="1"/>
  <c r="AE103" i="14"/>
  <c r="AD103" i="14" s="1"/>
  <c r="Q103" i="14"/>
  <c r="D103" i="14"/>
  <c r="AP102" i="14"/>
  <c r="AO102" i="14"/>
  <c r="AN102" i="14"/>
  <c r="AM102" i="14"/>
  <c r="AL102" i="14"/>
  <c r="AK102" i="14"/>
  <c r="AK100" i="14" s="1"/>
  <c r="AJ102" i="14"/>
  <c r="AI102" i="14"/>
  <c r="AD102" i="14" s="1"/>
  <c r="AH102" i="14"/>
  <c r="AG102" i="14"/>
  <c r="AF102" i="14"/>
  <c r="AE102" i="14"/>
  <c r="Q102" i="14"/>
  <c r="D102" i="14"/>
  <c r="AP101" i="14"/>
  <c r="AP100" i="14" s="1"/>
  <c r="AO101" i="14"/>
  <c r="AO100" i="14" s="1"/>
  <c r="AN101" i="14"/>
  <c r="AN100" i="14" s="1"/>
  <c r="AM101" i="14"/>
  <c r="AM100" i="14" s="1"/>
  <c r="AL101" i="14"/>
  <c r="AK101" i="14"/>
  <c r="AJ101" i="14"/>
  <c r="AJ100" i="14" s="1"/>
  <c r="AI101" i="14"/>
  <c r="AI100" i="14" s="1"/>
  <c r="AH101" i="14"/>
  <c r="AD101" i="14" s="1"/>
  <c r="AG101" i="14"/>
  <c r="AF101" i="14"/>
  <c r="AE101" i="14"/>
  <c r="Q101" i="14"/>
  <c r="D101" i="14"/>
  <c r="A101" i="14"/>
  <c r="AL100" i="14"/>
  <c r="AG100" i="14"/>
  <c r="AC100" i="14"/>
  <c r="AB100" i="14"/>
  <c r="AA100" i="14"/>
  <c r="Z100" i="14"/>
  <c r="Y100" i="14"/>
  <c r="X100" i="14"/>
  <c r="W100" i="14"/>
  <c r="V100" i="14"/>
  <c r="U100" i="14"/>
  <c r="T100" i="14"/>
  <c r="S100" i="14"/>
  <c r="R100" i="14"/>
  <c r="Q100" i="14" s="1"/>
  <c r="P100" i="14"/>
  <c r="O100" i="14"/>
  <c r="N100" i="14"/>
  <c r="M100" i="14"/>
  <c r="L100" i="14"/>
  <c r="K100" i="14"/>
  <c r="J100" i="14"/>
  <c r="I100" i="14"/>
  <c r="H100" i="14"/>
  <c r="G100" i="14"/>
  <c r="F100" i="14"/>
  <c r="E100" i="14"/>
  <c r="A100" i="14"/>
  <c r="A103" i="14" s="1"/>
  <c r="AP99" i="14"/>
  <c r="AO99" i="14"/>
  <c r="AN99" i="14"/>
  <c r="AM99" i="14"/>
  <c r="AL99" i="14"/>
  <c r="AK99" i="14"/>
  <c r="AK97" i="14" s="1"/>
  <c r="AJ99" i="14"/>
  <c r="AI99" i="14"/>
  <c r="AH99" i="14"/>
  <c r="AG99" i="14"/>
  <c r="AF99" i="14"/>
  <c r="AE99" i="14"/>
  <c r="Q99" i="14"/>
  <c r="D99" i="14"/>
  <c r="AP98" i="14"/>
  <c r="AP97" i="14" s="1"/>
  <c r="AO98" i="14"/>
  <c r="AO97" i="14" s="1"/>
  <c r="AN98" i="14"/>
  <c r="AN97" i="14" s="1"/>
  <c r="AM98" i="14"/>
  <c r="AM97" i="14" s="1"/>
  <c r="AM95" i="14" s="1"/>
  <c r="AL98" i="14"/>
  <c r="AK98" i="14"/>
  <c r="AJ98" i="14"/>
  <c r="AI98" i="14"/>
  <c r="AI97" i="14" s="1"/>
  <c r="AH98" i="14"/>
  <c r="AG98" i="14"/>
  <c r="AF98" i="14"/>
  <c r="AE98" i="14"/>
  <c r="Q98" i="14"/>
  <c r="D98" i="14"/>
  <c r="A98" i="14"/>
  <c r="AL97" i="14"/>
  <c r="AG97" i="14"/>
  <c r="AG95" i="14" s="1"/>
  <c r="AF97" i="14"/>
  <c r="AE97" i="14"/>
  <c r="AC97" i="14"/>
  <c r="AB97" i="14"/>
  <c r="AA97" i="14"/>
  <c r="Z97" i="14"/>
  <c r="Z95" i="14" s="1"/>
  <c r="Y97" i="14"/>
  <c r="Y95" i="14" s="1"/>
  <c r="X97" i="14"/>
  <c r="W97" i="14"/>
  <c r="V97" i="14"/>
  <c r="U97" i="14"/>
  <c r="U95" i="14" s="1"/>
  <c r="T97" i="14"/>
  <c r="T95" i="14" s="1"/>
  <c r="S97" i="14"/>
  <c r="R97" i="14"/>
  <c r="P97" i="14"/>
  <c r="O97" i="14"/>
  <c r="N97" i="14"/>
  <c r="N95" i="14" s="1"/>
  <c r="M97" i="14"/>
  <c r="M95" i="14" s="1"/>
  <c r="L97" i="14"/>
  <c r="K97" i="14"/>
  <c r="J97" i="14"/>
  <c r="I97" i="14"/>
  <c r="I95" i="14" s="1"/>
  <c r="H97" i="14"/>
  <c r="H95" i="14" s="1"/>
  <c r="G97" i="14"/>
  <c r="F97" i="14"/>
  <c r="E97" i="14"/>
  <c r="A97" i="14"/>
  <c r="A99" i="14" s="1"/>
  <c r="AP96" i="14"/>
  <c r="AP95" i="14" s="1"/>
  <c r="AO96" i="14"/>
  <c r="AN96" i="14"/>
  <c r="AM96" i="14"/>
  <c r="AL96" i="14"/>
  <c r="AL95" i="14" s="1"/>
  <c r="AK96" i="14"/>
  <c r="AJ96" i="14"/>
  <c r="AI96" i="14"/>
  <c r="AH96" i="14"/>
  <c r="AG96" i="14"/>
  <c r="AF96" i="14"/>
  <c r="AE96" i="14"/>
  <c r="Q96" i="14"/>
  <c r="D96" i="14"/>
  <c r="A96" i="14"/>
  <c r="AN95" i="14"/>
  <c r="AC95" i="14"/>
  <c r="AB95" i="14"/>
  <c r="AA95" i="14"/>
  <c r="X95" i="14"/>
  <c r="W95" i="14"/>
  <c r="V95" i="14"/>
  <c r="R95" i="14"/>
  <c r="P95" i="14"/>
  <c r="O95" i="14"/>
  <c r="L95" i="14"/>
  <c r="K95" i="14"/>
  <c r="J95" i="14"/>
  <c r="F95" i="14"/>
  <c r="E95" i="14"/>
  <c r="AP91" i="14"/>
  <c r="AP19" i="14" s="1"/>
  <c r="AO91" i="14"/>
  <c r="AN91" i="14"/>
  <c r="AM91" i="14"/>
  <c r="AL91" i="14"/>
  <c r="AK91" i="14"/>
  <c r="AJ91" i="14"/>
  <c r="AI91" i="14"/>
  <c r="AH91" i="14"/>
  <c r="AG91" i="14"/>
  <c r="AF91" i="14"/>
  <c r="AE91" i="14"/>
  <c r="AE19" i="14" s="1"/>
  <c r="AD91" i="14"/>
  <c r="Q91" i="14"/>
  <c r="D91" i="14"/>
  <c r="AP90" i="14"/>
  <c r="AO90" i="14"/>
  <c r="AN90" i="14"/>
  <c r="AM90" i="14"/>
  <c r="AL90" i="14"/>
  <c r="AK90" i="14"/>
  <c r="AJ90" i="14"/>
  <c r="AJ88" i="14" s="1"/>
  <c r="AI90" i="14"/>
  <c r="AH90" i="14"/>
  <c r="AG90" i="14"/>
  <c r="AF90" i="14"/>
  <c r="AE90" i="14"/>
  <c r="Q90" i="14"/>
  <c r="D90" i="14"/>
  <c r="AP89" i="14"/>
  <c r="AO89" i="14"/>
  <c r="AO88" i="14" s="1"/>
  <c r="AN89" i="14"/>
  <c r="AN88" i="14" s="1"/>
  <c r="AM89" i="14"/>
  <c r="AM88" i="14" s="1"/>
  <c r="AL89" i="14"/>
  <c r="AL88" i="14" s="1"/>
  <c r="AK89" i="14"/>
  <c r="AJ89" i="14"/>
  <c r="AI89" i="14"/>
  <c r="AI88" i="14" s="1"/>
  <c r="AH89" i="14"/>
  <c r="AG89" i="14"/>
  <c r="AF89" i="14"/>
  <c r="AE89" i="14"/>
  <c r="Q89" i="14"/>
  <c r="D89" i="14"/>
  <c r="A89" i="14"/>
  <c r="AK88" i="14"/>
  <c r="AF88" i="14"/>
  <c r="AE88" i="14"/>
  <c r="AC88" i="14"/>
  <c r="AB88" i="14"/>
  <c r="AA88" i="14"/>
  <c r="Z88" i="14"/>
  <c r="Y88" i="14"/>
  <c r="X88" i="14"/>
  <c r="W88" i="14"/>
  <c r="V88" i="14"/>
  <c r="U88" i="14"/>
  <c r="T88" i="14"/>
  <c r="S88" i="14"/>
  <c r="R88" i="14"/>
  <c r="Q88" i="14" s="1"/>
  <c r="P88" i="14"/>
  <c r="O88" i="14"/>
  <c r="N88" i="14"/>
  <c r="M88" i="14"/>
  <c r="L88" i="14"/>
  <c r="K88" i="14"/>
  <c r="J88" i="14"/>
  <c r="I88" i="14"/>
  <c r="H88" i="14"/>
  <c r="G88" i="14"/>
  <c r="F88" i="14"/>
  <c r="E88" i="14"/>
  <c r="D88" i="14" s="1"/>
  <c r="A88" i="14"/>
  <c r="A91" i="14" s="1"/>
  <c r="AP87" i="14"/>
  <c r="AO87" i="14"/>
  <c r="AN87" i="14"/>
  <c r="AM87" i="14"/>
  <c r="AL87" i="14"/>
  <c r="AK87" i="14"/>
  <c r="AJ87" i="14"/>
  <c r="AJ85" i="14" s="1"/>
  <c r="AI87" i="14"/>
  <c r="AH87" i="14"/>
  <c r="AD87" i="14" s="1"/>
  <c r="AG87" i="14"/>
  <c r="AF87" i="14"/>
  <c r="AE87" i="14"/>
  <c r="Q87" i="14"/>
  <c r="D87" i="14"/>
  <c r="AP86" i="14"/>
  <c r="AO86" i="14"/>
  <c r="AO85" i="14" s="1"/>
  <c r="AN86" i="14"/>
  <c r="AN85" i="14" s="1"/>
  <c r="AM86" i="14"/>
  <c r="AM85" i="14" s="1"/>
  <c r="AM83" i="14" s="1"/>
  <c r="AL86" i="14"/>
  <c r="AL85" i="14" s="1"/>
  <c r="AK86" i="14"/>
  <c r="AJ86" i="14"/>
  <c r="AI86" i="14"/>
  <c r="AI85" i="14" s="1"/>
  <c r="AH86" i="14"/>
  <c r="AH85" i="14" s="1"/>
  <c r="AG86" i="14"/>
  <c r="AF86" i="14"/>
  <c r="AE86" i="14"/>
  <c r="Q86" i="14"/>
  <c r="D86" i="14"/>
  <c r="A86" i="14"/>
  <c r="AP85" i="14"/>
  <c r="AK85" i="14"/>
  <c r="AF85" i="14"/>
  <c r="AF83" i="14" s="1"/>
  <c r="AE85" i="14"/>
  <c r="AC85" i="14"/>
  <c r="AB85" i="14"/>
  <c r="AA85" i="14"/>
  <c r="Z85" i="14"/>
  <c r="Y85" i="14"/>
  <c r="Y83" i="14" s="1"/>
  <c r="X85" i="14"/>
  <c r="W85" i="14"/>
  <c r="V85" i="14"/>
  <c r="U85" i="14"/>
  <c r="T85" i="14"/>
  <c r="T83" i="14" s="1"/>
  <c r="S85" i="14"/>
  <c r="R85" i="14"/>
  <c r="P85" i="14"/>
  <c r="O85" i="14"/>
  <c r="N85" i="14"/>
  <c r="M85" i="14"/>
  <c r="M83" i="14" s="1"/>
  <c r="L85" i="14"/>
  <c r="K85" i="14"/>
  <c r="J85" i="14"/>
  <c r="I85" i="14"/>
  <c r="H85" i="14"/>
  <c r="H83" i="14" s="1"/>
  <c r="G85" i="14"/>
  <c r="F85" i="14"/>
  <c r="E85" i="14"/>
  <c r="D85" i="14" s="1"/>
  <c r="A85" i="14"/>
  <c r="A87" i="14" s="1"/>
  <c r="AP84" i="14"/>
  <c r="AO84" i="14"/>
  <c r="AN84" i="14"/>
  <c r="AM84" i="14"/>
  <c r="AL84" i="14"/>
  <c r="AK84" i="14"/>
  <c r="AK83" i="14" s="1"/>
  <c r="AJ84" i="14"/>
  <c r="AJ83" i="14" s="1"/>
  <c r="AI84" i="14"/>
  <c r="AH84" i="14"/>
  <c r="AG84" i="14"/>
  <c r="AF84" i="14"/>
  <c r="AE84" i="14"/>
  <c r="AE83" i="14" s="1"/>
  <c r="Q84" i="14"/>
  <c r="D84" i="14"/>
  <c r="A84" i="14"/>
  <c r="AL83" i="14"/>
  <c r="AC83" i="14"/>
  <c r="AB83" i="14"/>
  <c r="AA83" i="14"/>
  <c r="Z83" i="14"/>
  <c r="X83" i="14"/>
  <c r="W83" i="14"/>
  <c r="V83" i="14"/>
  <c r="U83" i="14"/>
  <c r="P83" i="14"/>
  <c r="O83" i="14"/>
  <c r="N83" i="14"/>
  <c r="L83" i="14"/>
  <c r="K83" i="14"/>
  <c r="J83" i="14"/>
  <c r="I83" i="14"/>
  <c r="E83" i="14"/>
  <c r="AP79" i="14"/>
  <c r="AO79" i="14"/>
  <c r="AD79" i="14" s="1"/>
  <c r="AN79" i="14"/>
  <c r="AM79" i="14"/>
  <c r="AL79" i="14"/>
  <c r="AK79" i="14"/>
  <c r="AJ79" i="14"/>
  <c r="AI79" i="14"/>
  <c r="AH79" i="14"/>
  <c r="AG79" i="14"/>
  <c r="AF79" i="14"/>
  <c r="AE79" i="14"/>
  <c r="Q79" i="14"/>
  <c r="D79" i="14"/>
  <c r="AP78" i="14"/>
  <c r="AO78" i="14"/>
  <c r="AN78" i="14"/>
  <c r="AM78" i="14"/>
  <c r="AL78" i="14"/>
  <c r="AK78" i="14"/>
  <c r="AJ78" i="14"/>
  <c r="AI78" i="14"/>
  <c r="AI76" i="14" s="1"/>
  <c r="AH78" i="14"/>
  <c r="AG78" i="14"/>
  <c r="AF78" i="14"/>
  <c r="AE78" i="14"/>
  <c r="Q78" i="14"/>
  <c r="D78" i="14"/>
  <c r="AP77" i="14"/>
  <c r="AO77" i="14"/>
  <c r="AN77" i="14"/>
  <c r="AN76" i="14" s="1"/>
  <c r="AM77" i="14"/>
  <c r="AM76" i="14" s="1"/>
  <c r="AL77" i="14"/>
  <c r="AL76" i="14" s="1"/>
  <c r="AK77" i="14"/>
  <c r="AK76" i="14" s="1"/>
  <c r="AJ77" i="14"/>
  <c r="AI77" i="14"/>
  <c r="AH77" i="14"/>
  <c r="AH76" i="14" s="1"/>
  <c r="AG77" i="14"/>
  <c r="AF77" i="14"/>
  <c r="AE77" i="14"/>
  <c r="Q77" i="14"/>
  <c r="D77" i="14"/>
  <c r="A77" i="14"/>
  <c r="AP76" i="14"/>
  <c r="AO76" i="14"/>
  <c r="AJ76" i="14"/>
  <c r="AE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 s="1"/>
  <c r="A76" i="14"/>
  <c r="A79" i="14" s="1"/>
  <c r="AP75" i="14"/>
  <c r="AO75" i="14"/>
  <c r="AN75" i="14"/>
  <c r="AM75" i="14"/>
  <c r="AL75" i="14"/>
  <c r="AK75" i="14"/>
  <c r="AJ75" i="14"/>
  <c r="AI75" i="14"/>
  <c r="AH75" i="14"/>
  <c r="AG75" i="14"/>
  <c r="AF75" i="14"/>
  <c r="AE75" i="14"/>
  <c r="Q75" i="14"/>
  <c r="D75" i="14"/>
  <c r="AP74" i="14"/>
  <c r="AO74" i="14"/>
  <c r="AN74" i="14"/>
  <c r="AN73" i="14" s="1"/>
  <c r="AM74" i="14"/>
  <c r="AM73" i="14" s="1"/>
  <c r="AM71" i="14" s="1"/>
  <c r="AL74" i="14"/>
  <c r="AL73" i="14" s="1"/>
  <c r="AL71" i="14" s="1"/>
  <c r="AK74" i="14"/>
  <c r="AK73" i="14" s="1"/>
  <c r="AJ74" i="14"/>
  <c r="AI74" i="14"/>
  <c r="AI73" i="14" s="1"/>
  <c r="AH74" i="14"/>
  <c r="AH73" i="14" s="1"/>
  <c r="AG74" i="14"/>
  <c r="AF74" i="14"/>
  <c r="AE74" i="14"/>
  <c r="Q74" i="14"/>
  <c r="D74" i="14"/>
  <c r="A74" i="14"/>
  <c r="AP73" i="14"/>
  <c r="AO73" i="14"/>
  <c r="AJ73" i="14"/>
  <c r="AE73" i="14"/>
  <c r="AC73" i="14"/>
  <c r="AC71" i="14" s="1"/>
  <c r="AB73" i="14"/>
  <c r="AA73" i="14"/>
  <c r="Z73" i="14"/>
  <c r="Y73" i="14"/>
  <c r="X73" i="14"/>
  <c r="X71" i="14" s="1"/>
  <c r="W73" i="14"/>
  <c r="V73" i="14"/>
  <c r="U73" i="14"/>
  <c r="T73" i="14"/>
  <c r="S73" i="14"/>
  <c r="S71" i="14" s="1"/>
  <c r="R73" i="14"/>
  <c r="R71" i="14" s="1"/>
  <c r="Q73" i="14"/>
  <c r="P73" i="14"/>
  <c r="O73" i="14"/>
  <c r="N73" i="14"/>
  <c r="M73" i="14"/>
  <c r="L73" i="14"/>
  <c r="L71" i="14" s="1"/>
  <c r="K73" i="14"/>
  <c r="J73" i="14"/>
  <c r="I73" i="14"/>
  <c r="H73" i="14"/>
  <c r="G73" i="14"/>
  <c r="G71" i="14" s="1"/>
  <c r="F73" i="14"/>
  <c r="F71" i="14" s="1"/>
  <c r="E73" i="14"/>
  <c r="A73" i="14"/>
  <c r="A75" i="14" s="1"/>
  <c r="AP72" i="14"/>
  <c r="AO72" i="14"/>
  <c r="AN72" i="14"/>
  <c r="AM72" i="14"/>
  <c r="AL72" i="14"/>
  <c r="AK72" i="14"/>
  <c r="AJ72" i="14"/>
  <c r="AJ71" i="14" s="1"/>
  <c r="AI72" i="14"/>
  <c r="AH72" i="14"/>
  <c r="AG72" i="14"/>
  <c r="AF72" i="14"/>
  <c r="AE72" i="14"/>
  <c r="AE71" i="14" s="1"/>
  <c r="Q72" i="14"/>
  <c r="D72" i="14"/>
  <c r="A72" i="14"/>
  <c r="AK71" i="14"/>
  <c r="AB71" i="14"/>
  <c r="AA71" i="14"/>
  <c r="Z71" i="14"/>
  <c r="Y71" i="14"/>
  <c r="W71" i="14"/>
  <c r="V71" i="14"/>
  <c r="U71" i="14"/>
  <c r="T71" i="14"/>
  <c r="P71" i="14"/>
  <c r="O71" i="14"/>
  <c r="N71" i="14"/>
  <c r="M71" i="14"/>
  <c r="K71" i="14"/>
  <c r="J71" i="14"/>
  <c r="I71" i="14"/>
  <c r="H71" i="14"/>
  <c r="AP67" i="14"/>
  <c r="AO67" i="14"/>
  <c r="AN67" i="14"/>
  <c r="AD67" i="14" s="1"/>
  <c r="AM67" i="14"/>
  <c r="AL67" i="14"/>
  <c r="AK67" i="14"/>
  <c r="AJ67" i="14"/>
  <c r="AI67" i="14"/>
  <c r="AH67" i="14"/>
  <c r="AG67" i="14"/>
  <c r="AF67" i="14"/>
  <c r="AE67" i="14"/>
  <c r="Q67" i="14"/>
  <c r="D67" i="14"/>
  <c r="AP66" i="14"/>
  <c r="AO66" i="14"/>
  <c r="AN66" i="14"/>
  <c r="AM66" i="14"/>
  <c r="AL66" i="14"/>
  <c r="AK66" i="14"/>
  <c r="AJ66" i="14"/>
  <c r="AI66" i="14"/>
  <c r="AH66" i="14"/>
  <c r="AG66" i="14"/>
  <c r="AF66" i="14"/>
  <c r="AD66" i="14" s="1"/>
  <c r="AE66" i="14"/>
  <c r="Q66" i="14"/>
  <c r="D66" i="14"/>
  <c r="A66" i="14"/>
  <c r="AP65" i="14"/>
  <c r="AO65" i="14"/>
  <c r="AN65" i="14"/>
  <c r="AM65" i="14"/>
  <c r="AM64" i="14" s="1"/>
  <c r="AL65" i="14"/>
  <c r="AL64" i="14" s="1"/>
  <c r="AK65" i="14"/>
  <c r="AK64" i="14" s="1"/>
  <c r="AJ65" i="14"/>
  <c r="AJ64" i="14" s="1"/>
  <c r="AI65" i="14"/>
  <c r="AH65" i="14"/>
  <c r="AH64" i="14" s="1"/>
  <c r="AG65" i="14"/>
  <c r="AG64" i="14" s="1"/>
  <c r="AF65" i="14"/>
  <c r="AE65" i="14"/>
  <c r="Q65" i="14"/>
  <c r="D65" i="14"/>
  <c r="A65" i="14"/>
  <c r="AP64" i="14"/>
  <c r="AO64" i="14"/>
  <c r="AI64" i="14"/>
  <c r="AC64" i="14"/>
  <c r="AB64" i="14"/>
  <c r="Q64" i="14" s="1"/>
  <c r="AA64" i="14"/>
  <c r="Z64" i="14"/>
  <c r="Y64" i="14"/>
  <c r="X64" i="14"/>
  <c r="W64" i="14"/>
  <c r="V64" i="14"/>
  <c r="U64" i="14"/>
  <c r="T64" i="14"/>
  <c r="S64" i="14"/>
  <c r="R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A64" i="14"/>
  <c r="A67" i="14" s="1"/>
  <c r="AP63" i="14"/>
  <c r="AO63" i="14"/>
  <c r="AN63" i="14"/>
  <c r="AM63" i="14"/>
  <c r="AL63" i="14"/>
  <c r="AK63" i="14"/>
  <c r="AJ63" i="14"/>
  <c r="AI63" i="14"/>
  <c r="AH63" i="14"/>
  <c r="AG63" i="14"/>
  <c r="AF63" i="14"/>
  <c r="AD63" i="14" s="1"/>
  <c r="AE63" i="14"/>
  <c r="Q63" i="14"/>
  <c r="D63" i="14"/>
  <c r="A63" i="14"/>
  <c r="AP62" i="14"/>
  <c r="AO62" i="14"/>
  <c r="AN62" i="14"/>
  <c r="AM62" i="14"/>
  <c r="AM61" i="14" s="1"/>
  <c r="AL62" i="14"/>
  <c r="AL61" i="14" s="1"/>
  <c r="AK62" i="14"/>
  <c r="AK61" i="14" s="1"/>
  <c r="AJ62" i="14"/>
  <c r="AJ61" i="14" s="1"/>
  <c r="AI62" i="14"/>
  <c r="AH62" i="14"/>
  <c r="AH61" i="14" s="1"/>
  <c r="AG62" i="14"/>
  <c r="AF62" i="14"/>
  <c r="AE62" i="14"/>
  <c r="Q62" i="14"/>
  <c r="D62" i="14"/>
  <c r="A62" i="14"/>
  <c r="AP61" i="14"/>
  <c r="AO61" i="14"/>
  <c r="AN61" i="14"/>
  <c r="AI61" i="14"/>
  <c r="AC61" i="14"/>
  <c r="AC59" i="14" s="1"/>
  <c r="AB61" i="14"/>
  <c r="AB59" i="14" s="1"/>
  <c r="AA61" i="14"/>
  <c r="Z61" i="14"/>
  <c r="Y61" i="14"/>
  <c r="X61" i="14"/>
  <c r="W61" i="14"/>
  <c r="W59" i="14" s="1"/>
  <c r="V61" i="14"/>
  <c r="U61" i="14"/>
  <c r="T61" i="14"/>
  <c r="S61" i="14"/>
  <c r="R61" i="14"/>
  <c r="R59" i="14" s="1"/>
  <c r="P61" i="14"/>
  <c r="P59" i="14" s="1"/>
  <c r="O61" i="14"/>
  <c r="N61" i="14"/>
  <c r="M61" i="14"/>
  <c r="L61" i="14"/>
  <c r="K61" i="14"/>
  <c r="K59" i="14" s="1"/>
  <c r="J61" i="14"/>
  <c r="I61" i="14"/>
  <c r="H61" i="14"/>
  <c r="G61" i="14"/>
  <c r="F61" i="14"/>
  <c r="F59" i="14" s="1"/>
  <c r="E61" i="14"/>
  <c r="E59" i="14" s="1"/>
  <c r="D61" i="14"/>
  <c r="A61" i="14"/>
  <c r="AP60" i="14"/>
  <c r="AP59" i="14" s="1"/>
  <c r="AO60" i="14"/>
  <c r="AN60" i="14"/>
  <c r="AM60" i="14"/>
  <c r="AL60" i="14"/>
  <c r="AK60" i="14"/>
  <c r="AJ60" i="14"/>
  <c r="AI60" i="14"/>
  <c r="AI59" i="14" s="1"/>
  <c r="AH60" i="14"/>
  <c r="AG60" i="14"/>
  <c r="AF60" i="14"/>
  <c r="AE60" i="14"/>
  <c r="Q60" i="14"/>
  <c r="D60" i="14"/>
  <c r="A60" i="14"/>
  <c r="AK59" i="14"/>
  <c r="AJ59" i="14"/>
  <c r="AA59" i="14"/>
  <c r="Z59" i="14"/>
  <c r="Y59" i="14"/>
  <c r="X59" i="14"/>
  <c r="V59" i="14"/>
  <c r="U59" i="14"/>
  <c r="T59" i="14"/>
  <c r="S59" i="14"/>
  <c r="O59" i="14"/>
  <c r="N59" i="14"/>
  <c r="M59" i="14"/>
  <c r="L59" i="14"/>
  <c r="J59" i="14"/>
  <c r="I59" i="14"/>
  <c r="H59" i="14"/>
  <c r="G59" i="14"/>
  <c r="AP55" i="14"/>
  <c r="AO55" i="14"/>
  <c r="AN55" i="14"/>
  <c r="AM55" i="14"/>
  <c r="AL55" i="14"/>
  <c r="AK55" i="14"/>
  <c r="AJ55" i="14"/>
  <c r="AI55" i="14"/>
  <c r="AH55" i="14"/>
  <c r="AD55" i="14" s="1"/>
  <c r="AG55" i="14"/>
  <c r="AF55" i="14"/>
  <c r="AE55" i="14"/>
  <c r="Q55" i="14"/>
  <c r="D55" i="14"/>
  <c r="AP54" i="14"/>
  <c r="AO54" i="14"/>
  <c r="AN54" i="14"/>
  <c r="AM54" i="14"/>
  <c r="AL54" i="14"/>
  <c r="AK54" i="14"/>
  <c r="AJ54" i="14"/>
  <c r="AI54" i="14"/>
  <c r="AH54" i="14"/>
  <c r="AG54" i="14"/>
  <c r="AG52" i="14" s="1"/>
  <c r="AF54" i="14"/>
  <c r="AE54" i="14"/>
  <c r="Q54" i="14"/>
  <c r="D54" i="14"/>
  <c r="AP53" i="14"/>
  <c r="AP52" i="14" s="1"/>
  <c r="AP47" i="14" s="1"/>
  <c r="AO53" i="14"/>
  <c r="AN53" i="14"/>
  <c r="AM53" i="14"/>
  <c r="AL53" i="14"/>
  <c r="AL52" i="14" s="1"/>
  <c r="AK53" i="14"/>
  <c r="AK52" i="14" s="1"/>
  <c r="AJ53" i="14"/>
  <c r="AJ52" i="14" s="1"/>
  <c r="AI53" i="14"/>
  <c r="AH53" i="14"/>
  <c r="AG53" i="14"/>
  <c r="AF53" i="14"/>
  <c r="AE53" i="14"/>
  <c r="AE52" i="14" s="1"/>
  <c r="Q53" i="14"/>
  <c r="D53" i="14"/>
  <c r="AO52" i="14"/>
  <c r="AN52" i="14"/>
  <c r="AM52" i="14"/>
  <c r="AH52" i="14"/>
  <c r="AC52" i="14"/>
  <c r="AB52" i="14"/>
  <c r="AA52" i="14"/>
  <c r="Q52" i="14" s="1"/>
  <c r="Z52" i="14"/>
  <c r="Y52" i="14"/>
  <c r="X52" i="14"/>
  <c r="W52" i="14"/>
  <c r="V52" i="14"/>
  <c r="U52" i="14"/>
  <c r="T52" i="14"/>
  <c r="S52" i="14"/>
  <c r="R52" i="14"/>
  <c r="P52" i="14"/>
  <c r="O52" i="14"/>
  <c r="D52" i="14" s="1"/>
  <c r="N52" i="14"/>
  <c r="M52" i="14"/>
  <c r="L52" i="14"/>
  <c r="K52" i="14"/>
  <c r="J52" i="14"/>
  <c r="I52" i="14"/>
  <c r="H52" i="14"/>
  <c r="G52" i="14"/>
  <c r="F52" i="14"/>
  <c r="E52" i="14"/>
  <c r="A52" i="14"/>
  <c r="A55" i="14" s="1"/>
  <c r="AP51" i="14"/>
  <c r="AO51" i="14"/>
  <c r="AN51" i="14"/>
  <c r="AM51" i="14"/>
  <c r="AL51" i="14"/>
  <c r="AK51" i="14"/>
  <c r="AJ51" i="14"/>
  <c r="AI51" i="14"/>
  <c r="AH51" i="14"/>
  <c r="AG51" i="14"/>
  <c r="AG49" i="14" s="1"/>
  <c r="AF51" i="14"/>
  <c r="AE51" i="14"/>
  <c r="AD51" i="14" s="1"/>
  <c r="Q51" i="14"/>
  <c r="D51" i="14"/>
  <c r="AP50" i="14"/>
  <c r="AP49" i="14" s="1"/>
  <c r="AO50" i="14"/>
  <c r="AN50" i="14"/>
  <c r="AM50" i="14"/>
  <c r="AL50" i="14"/>
  <c r="AL49" i="14" s="1"/>
  <c r="AK50" i="14"/>
  <c r="AK49" i="14" s="1"/>
  <c r="AK47" i="14" s="1"/>
  <c r="AJ50" i="14"/>
  <c r="AJ49" i="14" s="1"/>
  <c r="AI50" i="14"/>
  <c r="AH50" i="14"/>
  <c r="AG50" i="14"/>
  <c r="AF50" i="14"/>
  <c r="AF49" i="14" s="1"/>
  <c r="AE50" i="14"/>
  <c r="Q50" i="14"/>
  <c r="D50" i="14"/>
  <c r="AO49" i="14"/>
  <c r="AO47" i="14" s="1"/>
  <c r="AN49" i="14"/>
  <c r="AM49" i="14"/>
  <c r="AH49" i="14"/>
  <c r="AC49" i="14"/>
  <c r="AC47" i="14" s="1"/>
  <c r="AB49" i="14"/>
  <c r="AA49" i="14"/>
  <c r="Q49" i="14" s="1"/>
  <c r="Z49" i="14"/>
  <c r="Y49" i="14"/>
  <c r="X49" i="14"/>
  <c r="W49" i="14"/>
  <c r="V49" i="14"/>
  <c r="V47" i="14" s="1"/>
  <c r="U49" i="14"/>
  <c r="T49" i="14"/>
  <c r="S49" i="14"/>
  <c r="R49" i="14"/>
  <c r="P49" i="14"/>
  <c r="O49" i="14"/>
  <c r="N49" i="14"/>
  <c r="M49" i="14"/>
  <c r="L49" i="14"/>
  <c r="K49" i="14"/>
  <c r="J49" i="14"/>
  <c r="J47" i="14" s="1"/>
  <c r="I49" i="14"/>
  <c r="H49" i="14"/>
  <c r="G49" i="14"/>
  <c r="F49" i="14"/>
  <c r="E49" i="14"/>
  <c r="E47" i="14" s="1"/>
  <c r="A49" i="14"/>
  <c r="AP48" i="14"/>
  <c r="AO48" i="14"/>
  <c r="AN48" i="14"/>
  <c r="AM48" i="14"/>
  <c r="AL48" i="14"/>
  <c r="AK48" i="14"/>
  <c r="AJ48" i="14"/>
  <c r="AI48" i="14"/>
  <c r="AH48" i="14"/>
  <c r="AH47" i="14" s="1"/>
  <c r="AG48" i="14"/>
  <c r="AF48" i="14"/>
  <c r="AE48" i="14"/>
  <c r="Q48" i="14"/>
  <c r="D48" i="14"/>
  <c r="A48" i="14"/>
  <c r="AJ47" i="14"/>
  <c r="Z47" i="14"/>
  <c r="Y47" i="14"/>
  <c r="X47" i="14"/>
  <c r="W47" i="14"/>
  <c r="U47" i="14"/>
  <c r="T47" i="14"/>
  <c r="S47" i="14"/>
  <c r="R47" i="14"/>
  <c r="N47" i="14"/>
  <c r="M47" i="14"/>
  <c r="L47" i="14"/>
  <c r="K47" i="14"/>
  <c r="I47" i="14"/>
  <c r="H47" i="14"/>
  <c r="G47" i="14"/>
  <c r="F47" i="14"/>
  <c r="AP43" i="14"/>
  <c r="AO43" i="14"/>
  <c r="AN43" i="14"/>
  <c r="AM43" i="14"/>
  <c r="AM40" i="14" s="1"/>
  <c r="AL43" i="14"/>
  <c r="AK43" i="14"/>
  <c r="AJ43" i="14"/>
  <c r="AI43" i="14"/>
  <c r="AH43" i="14"/>
  <c r="AG43" i="14"/>
  <c r="AF43" i="14"/>
  <c r="AE43" i="14"/>
  <c r="Q43" i="14"/>
  <c r="D43" i="14"/>
  <c r="AP42" i="14"/>
  <c r="AO42" i="14"/>
  <c r="AN42" i="14"/>
  <c r="AM42" i="14"/>
  <c r="AL42" i="14"/>
  <c r="AK42" i="14"/>
  <c r="AJ42" i="14"/>
  <c r="AI42" i="14"/>
  <c r="AH42" i="14"/>
  <c r="AG42" i="14"/>
  <c r="AF42" i="14"/>
  <c r="AF40" i="14" s="1"/>
  <c r="AE42" i="14"/>
  <c r="AD42" i="14" s="1"/>
  <c r="Q42" i="14"/>
  <c r="D42" i="14"/>
  <c r="AP41" i="14"/>
  <c r="AP40" i="14" s="1"/>
  <c r="AO41" i="14"/>
  <c r="AN41" i="14"/>
  <c r="AM41" i="14"/>
  <c r="AL41" i="14"/>
  <c r="AK41" i="14"/>
  <c r="AJ41" i="14"/>
  <c r="AJ40" i="14" s="1"/>
  <c r="AI41" i="14"/>
  <c r="AI40" i="14" s="1"/>
  <c r="AI35" i="14" s="1"/>
  <c r="AH41" i="14"/>
  <c r="AG41" i="14"/>
  <c r="AF41" i="14"/>
  <c r="AE41" i="14"/>
  <c r="AE40" i="14" s="1"/>
  <c r="Q41" i="14"/>
  <c r="D41" i="14"/>
  <c r="AO40" i="14"/>
  <c r="AO35" i="14" s="1"/>
  <c r="AN40" i="14"/>
  <c r="AL40" i="14"/>
  <c r="AH40" i="14"/>
  <c r="AG40" i="14"/>
  <c r="AC40" i="14"/>
  <c r="AB40" i="14"/>
  <c r="AA40" i="14"/>
  <c r="Z40" i="14"/>
  <c r="Y40" i="14"/>
  <c r="X40" i="14"/>
  <c r="W40" i="14"/>
  <c r="V40" i="14"/>
  <c r="Q40" i="14" s="1"/>
  <c r="U40" i="14"/>
  <c r="T40" i="14"/>
  <c r="S40" i="14"/>
  <c r="R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 s="1"/>
  <c r="A40" i="14"/>
  <c r="AP39" i="14"/>
  <c r="AO39" i="14"/>
  <c r="AN39" i="14"/>
  <c r="AM39" i="14"/>
  <c r="AL39" i="14"/>
  <c r="AL37" i="14" s="1"/>
  <c r="AK39" i="14"/>
  <c r="AJ39" i="14"/>
  <c r="AI39" i="14"/>
  <c r="AH39" i="14"/>
  <c r="AG39" i="14"/>
  <c r="AF39" i="14"/>
  <c r="AF37" i="14" s="1"/>
  <c r="AE39" i="14"/>
  <c r="AD39" i="14"/>
  <c r="Q39" i="14"/>
  <c r="D39" i="14"/>
  <c r="AP38" i="14"/>
  <c r="AP37" i="14" s="1"/>
  <c r="AO38" i="14"/>
  <c r="AN38" i="14"/>
  <c r="AM38" i="14"/>
  <c r="AL38" i="14"/>
  <c r="AK38" i="14"/>
  <c r="AK37" i="14" s="1"/>
  <c r="AJ38" i="14"/>
  <c r="AJ37" i="14" s="1"/>
  <c r="AJ35" i="14" s="1"/>
  <c r="AI38" i="14"/>
  <c r="AI37" i="14" s="1"/>
  <c r="AH38" i="14"/>
  <c r="AH37" i="14" s="1"/>
  <c r="AH35" i="14" s="1"/>
  <c r="AG38" i="14"/>
  <c r="AF38" i="14"/>
  <c r="AE38" i="14"/>
  <c r="AE37" i="14" s="1"/>
  <c r="Q38" i="14"/>
  <c r="D38" i="14"/>
  <c r="AO37" i="14"/>
  <c r="AN37" i="14"/>
  <c r="AN35" i="14" s="1"/>
  <c r="AM37" i="14"/>
  <c r="AG37" i="14"/>
  <c r="AC37" i="14"/>
  <c r="AB37" i="14"/>
  <c r="AB35" i="14" s="1"/>
  <c r="AA37" i="14"/>
  <c r="AA35" i="14" s="1"/>
  <c r="Z37" i="14"/>
  <c r="Z35" i="14" s="1"/>
  <c r="Y37" i="14"/>
  <c r="X37" i="14"/>
  <c r="W37" i="14"/>
  <c r="V37" i="14"/>
  <c r="V35" i="14" s="1"/>
  <c r="U37" i="14"/>
  <c r="U35" i="14" s="1"/>
  <c r="T37" i="14"/>
  <c r="S37" i="14"/>
  <c r="R37" i="14"/>
  <c r="P37" i="14"/>
  <c r="P35" i="14" s="1"/>
  <c r="O37" i="14"/>
  <c r="O35" i="14" s="1"/>
  <c r="N37" i="14"/>
  <c r="N35" i="14" s="1"/>
  <c r="M37" i="14"/>
  <c r="L37" i="14"/>
  <c r="K37" i="14"/>
  <c r="J37" i="14"/>
  <c r="I37" i="14"/>
  <c r="I35" i="14" s="1"/>
  <c r="H37" i="14"/>
  <c r="G37" i="14"/>
  <c r="F37" i="14"/>
  <c r="E37" i="14"/>
  <c r="E35" i="14" s="1"/>
  <c r="D35" i="14" s="1"/>
  <c r="A37" i="14"/>
  <c r="AP36" i="14"/>
  <c r="AP35" i="14" s="1"/>
  <c r="AO36" i="14"/>
  <c r="AN36" i="14"/>
  <c r="AM36" i="14"/>
  <c r="AL36" i="14"/>
  <c r="AK36" i="14"/>
  <c r="AJ36" i="14"/>
  <c r="AI36" i="14"/>
  <c r="AH36" i="14"/>
  <c r="AG36" i="14"/>
  <c r="AF36" i="14"/>
  <c r="AE36" i="14"/>
  <c r="AE35" i="14" s="1"/>
  <c r="Q36" i="14"/>
  <c r="D36" i="14"/>
  <c r="A36" i="14"/>
  <c r="AC35" i="14"/>
  <c r="Y35" i="14"/>
  <c r="X35" i="14"/>
  <c r="W35" i="14"/>
  <c r="T35" i="14"/>
  <c r="S35" i="14"/>
  <c r="R35" i="14"/>
  <c r="Q35" i="14" s="1"/>
  <c r="M35" i="14"/>
  <c r="L35" i="14"/>
  <c r="K35" i="14"/>
  <c r="J35" i="14"/>
  <c r="H35" i="14"/>
  <c r="G35" i="14"/>
  <c r="F35" i="14"/>
  <c r="AP31" i="14"/>
  <c r="AO31" i="14"/>
  <c r="AO19" i="14" s="1"/>
  <c r="AN31" i="14"/>
  <c r="AM31" i="14"/>
  <c r="AL31" i="14"/>
  <c r="AK31" i="14"/>
  <c r="AJ31" i="14"/>
  <c r="AI31" i="14"/>
  <c r="AH31" i="14"/>
  <c r="AH19" i="14" s="1"/>
  <c r="AH16" i="14" s="1"/>
  <c r="AG31" i="14"/>
  <c r="AF31" i="14"/>
  <c r="AE31" i="14"/>
  <c r="Q31" i="14"/>
  <c r="D31" i="14"/>
  <c r="AP30" i="14"/>
  <c r="AO30" i="14"/>
  <c r="AN30" i="14"/>
  <c r="AM30" i="14"/>
  <c r="AL30" i="14"/>
  <c r="AL18" i="14" s="1"/>
  <c r="AK30" i="14"/>
  <c r="AK18" i="14" s="1"/>
  <c r="AJ30" i="14"/>
  <c r="AI30" i="14"/>
  <c r="AH30" i="14"/>
  <c r="AG30" i="14"/>
  <c r="AG28" i="14" s="1"/>
  <c r="AF30" i="14"/>
  <c r="AF28" i="14" s="1"/>
  <c r="AE30" i="14"/>
  <c r="AE28" i="14" s="1"/>
  <c r="Q30" i="14"/>
  <c r="D30" i="14"/>
  <c r="AP29" i="14"/>
  <c r="AP28" i="14" s="1"/>
  <c r="AO29" i="14"/>
  <c r="AO17" i="14" s="1"/>
  <c r="AN29" i="14"/>
  <c r="AN28" i="14" s="1"/>
  <c r="AM29" i="14"/>
  <c r="AL29" i="14"/>
  <c r="AK29" i="14"/>
  <c r="AK17" i="14" s="1"/>
  <c r="AJ29" i="14"/>
  <c r="AJ28" i="14" s="1"/>
  <c r="AI29" i="14"/>
  <c r="AI28" i="14" s="1"/>
  <c r="AH29" i="14"/>
  <c r="AG29" i="14"/>
  <c r="AF29" i="14"/>
  <c r="AE29" i="14"/>
  <c r="Q29" i="14"/>
  <c r="D29" i="14"/>
  <c r="AM28" i="14"/>
  <c r="AC28" i="14"/>
  <c r="AB28" i="14"/>
  <c r="AA28" i="14"/>
  <c r="Z28" i="14"/>
  <c r="Y28" i="14"/>
  <c r="X28" i="14"/>
  <c r="W28" i="14"/>
  <c r="V28" i="14"/>
  <c r="U28" i="14"/>
  <c r="Q28" i="14" s="1"/>
  <c r="T28" i="14"/>
  <c r="S28" i="14"/>
  <c r="R28" i="14"/>
  <c r="P28" i="14"/>
  <c r="O28" i="14"/>
  <c r="N28" i="14"/>
  <c r="M28" i="14"/>
  <c r="L28" i="14"/>
  <c r="K28" i="14"/>
  <c r="J28" i="14"/>
  <c r="I28" i="14"/>
  <c r="D28" i="14" s="1"/>
  <c r="H28" i="14"/>
  <c r="G28" i="14"/>
  <c r="F28" i="14"/>
  <c r="E28" i="14"/>
  <c r="A28" i="14"/>
  <c r="A31" i="14" s="1"/>
  <c r="AP27" i="14"/>
  <c r="AP15" i="14" s="1"/>
  <c r="AO27" i="14"/>
  <c r="AN27" i="14"/>
  <c r="AM27" i="14"/>
  <c r="AL27" i="14"/>
  <c r="AK27" i="14"/>
  <c r="AJ27" i="14"/>
  <c r="AI27" i="14"/>
  <c r="AH27" i="14"/>
  <c r="AG27" i="14"/>
  <c r="AF27" i="14"/>
  <c r="AF25" i="14" s="1"/>
  <c r="AE27" i="14"/>
  <c r="AE15" i="14" s="1"/>
  <c r="AD27" i="14"/>
  <c r="Q27" i="14"/>
  <c r="D27" i="14"/>
  <c r="AP26" i="14"/>
  <c r="AP25" i="14" s="1"/>
  <c r="AO26" i="14"/>
  <c r="AO25" i="14" s="1"/>
  <c r="AN26" i="14"/>
  <c r="AM26" i="14"/>
  <c r="AL26" i="14"/>
  <c r="AK26" i="14"/>
  <c r="AK25" i="14" s="1"/>
  <c r="AJ26" i="14"/>
  <c r="AJ25" i="14" s="1"/>
  <c r="AJ23" i="14" s="1"/>
  <c r="AI26" i="14"/>
  <c r="AI25" i="14" s="1"/>
  <c r="AI23" i="14" s="1"/>
  <c r="AH26" i="14"/>
  <c r="AD26" i="14" s="1"/>
  <c r="AG26" i="14"/>
  <c r="AF26" i="14"/>
  <c r="AE26" i="14"/>
  <c r="AE25" i="14" s="1"/>
  <c r="Q26" i="14"/>
  <c r="D26" i="14"/>
  <c r="AN25" i="14"/>
  <c r="AN23" i="14" s="1"/>
  <c r="AM25" i="14"/>
  <c r="AL25" i="14"/>
  <c r="AG25" i="14"/>
  <c r="AC25" i="14"/>
  <c r="AB25" i="14"/>
  <c r="AB23" i="14" s="1"/>
  <c r="AA25" i="14"/>
  <c r="AA23" i="14" s="1"/>
  <c r="Z25" i="14"/>
  <c r="Z23" i="14" s="1"/>
  <c r="Y25" i="14"/>
  <c r="X25" i="14"/>
  <c r="W25" i="14"/>
  <c r="V25" i="14"/>
  <c r="U25" i="14"/>
  <c r="Q25" i="14" s="1"/>
  <c r="T25" i="14"/>
  <c r="T23" i="14" s="1"/>
  <c r="S25" i="14"/>
  <c r="R25" i="14"/>
  <c r="P25" i="14"/>
  <c r="P23" i="14" s="1"/>
  <c r="O25" i="14"/>
  <c r="O23" i="14" s="1"/>
  <c r="N25" i="14"/>
  <c r="N23" i="14" s="1"/>
  <c r="M25" i="14"/>
  <c r="L25" i="14"/>
  <c r="K25" i="14"/>
  <c r="J25" i="14"/>
  <c r="I25" i="14"/>
  <c r="D25" i="14" s="1"/>
  <c r="H25" i="14"/>
  <c r="H23" i="14" s="1"/>
  <c r="G25" i="14"/>
  <c r="F25" i="14"/>
  <c r="E25" i="14"/>
  <c r="A25" i="14"/>
  <c r="A27" i="14" s="1"/>
  <c r="AP24" i="14"/>
  <c r="AP23" i="14" s="1"/>
  <c r="AO24" i="14"/>
  <c r="AN24" i="14"/>
  <c r="AM24" i="14"/>
  <c r="AM23" i="14" s="1"/>
  <c r="AL24" i="14"/>
  <c r="AK24" i="14"/>
  <c r="AJ24" i="14"/>
  <c r="AI24" i="14"/>
  <c r="AH24" i="14"/>
  <c r="AG24" i="14"/>
  <c r="AG23" i="14" s="1"/>
  <c r="AF24" i="14"/>
  <c r="AF23" i="14" s="1"/>
  <c r="AE24" i="14"/>
  <c r="AE23" i="14" s="1"/>
  <c r="AD24" i="14"/>
  <c r="Q24" i="14"/>
  <c r="D24" i="14"/>
  <c r="A24" i="14"/>
  <c r="AC23" i="14"/>
  <c r="Y23" i="14"/>
  <c r="X23" i="14"/>
  <c r="W23" i="14"/>
  <c r="V23" i="14"/>
  <c r="S23" i="14"/>
  <c r="R23" i="14"/>
  <c r="M23" i="14"/>
  <c r="L23" i="14"/>
  <c r="K23" i="14"/>
  <c r="J23" i="14"/>
  <c r="G23" i="14"/>
  <c r="F23" i="14"/>
  <c r="E23" i="14"/>
  <c r="AM19" i="14"/>
  <c r="AL19" i="14"/>
  <c r="AK19" i="14"/>
  <c r="AJ19" i="14"/>
  <c r="AI19" i="14"/>
  <c r="AC19" i="14"/>
  <c r="AB19" i="14"/>
  <c r="AA19" i="14"/>
  <c r="Z19" i="14"/>
  <c r="Y19" i="14"/>
  <c r="X19" i="14"/>
  <c r="W19" i="14"/>
  <c r="V19" i="14"/>
  <c r="U19" i="14"/>
  <c r="T19" i="14"/>
  <c r="Q19" i="14" s="1"/>
  <c r="S19" i="14"/>
  <c r="R19" i="14"/>
  <c r="P19" i="14"/>
  <c r="O19" i="14"/>
  <c r="N19" i="14"/>
  <c r="M19" i="14"/>
  <c r="L19" i="14"/>
  <c r="K19" i="14"/>
  <c r="J19" i="14"/>
  <c r="I19" i="14"/>
  <c r="H19" i="14"/>
  <c r="D19" i="14" s="1"/>
  <c r="G19" i="14"/>
  <c r="F19" i="14"/>
  <c r="E19" i="14"/>
  <c r="AP18" i="14"/>
  <c r="AO18" i="14"/>
  <c r="AN18" i="14"/>
  <c r="AM18" i="14"/>
  <c r="AJ18" i="14"/>
  <c r="AH18" i="14"/>
  <c r="AC18" i="14"/>
  <c r="AC16" i="14" s="1"/>
  <c r="AB18" i="14"/>
  <c r="Q18" i="14" s="1"/>
  <c r="AA18" i="14"/>
  <c r="Z18" i="14"/>
  <c r="Y18" i="14"/>
  <c r="Y16" i="14" s="1"/>
  <c r="X18" i="14"/>
  <c r="W18" i="14"/>
  <c r="V18" i="14"/>
  <c r="U18" i="14"/>
  <c r="T18" i="14"/>
  <c r="S18" i="14"/>
  <c r="R18" i="14"/>
  <c r="P18" i="14"/>
  <c r="D18" i="14" s="1"/>
  <c r="O18" i="14"/>
  <c r="N18" i="14"/>
  <c r="M18" i="14"/>
  <c r="M16" i="14" s="1"/>
  <c r="L18" i="14"/>
  <c r="K18" i="14"/>
  <c r="J18" i="14"/>
  <c r="I18" i="14"/>
  <c r="H18" i="14"/>
  <c r="G18" i="14"/>
  <c r="F18" i="14"/>
  <c r="E18" i="14"/>
  <c r="E16" i="14" s="1"/>
  <c r="AH17" i="14"/>
  <c r="AG17" i="14"/>
  <c r="AF17" i="14"/>
  <c r="AE17" i="14"/>
  <c r="AC17" i="14"/>
  <c r="AB17" i="14"/>
  <c r="AB16" i="14" s="1"/>
  <c r="AA17" i="14"/>
  <c r="AA16" i="14" s="1"/>
  <c r="AA11" i="14" s="1"/>
  <c r="Z17" i="14"/>
  <c r="Z16" i="14" s="1"/>
  <c r="Y17" i="14"/>
  <c r="X17" i="14"/>
  <c r="W17" i="14"/>
  <c r="V17" i="14"/>
  <c r="U17" i="14"/>
  <c r="U16" i="14" s="1"/>
  <c r="U11" i="14" s="1"/>
  <c r="T17" i="14"/>
  <c r="T16" i="14" s="1"/>
  <c r="S17" i="14"/>
  <c r="S16" i="14" s="1"/>
  <c r="R17" i="14"/>
  <c r="Q17" i="14" s="1"/>
  <c r="P17" i="14"/>
  <c r="P16" i="14" s="1"/>
  <c r="O17" i="14"/>
  <c r="O16" i="14" s="1"/>
  <c r="O11" i="14" s="1"/>
  <c r="N17" i="14"/>
  <c r="N16" i="14" s="1"/>
  <c r="M17" i="14"/>
  <c r="L17" i="14"/>
  <c r="K17" i="14"/>
  <c r="J17" i="14"/>
  <c r="I17" i="14"/>
  <c r="I16" i="14" s="1"/>
  <c r="I11" i="14" s="1"/>
  <c r="H17" i="14"/>
  <c r="H16" i="14" s="1"/>
  <c r="G17" i="14"/>
  <c r="D17" i="14" s="1"/>
  <c r="F17" i="14"/>
  <c r="E17" i="14"/>
  <c r="X16" i="14"/>
  <c r="W16" i="14"/>
  <c r="V16" i="14"/>
  <c r="R16" i="14"/>
  <c r="L16" i="14"/>
  <c r="K16" i="14"/>
  <c r="J16" i="14"/>
  <c r="F16" i="14"/>
  <c r="AO15" i="14"/>
  <c r="AN15" i="14"/>
  <c r="AM15" i="14"/>
  <c r="AL15" i="14"/>
  <c r="AK15" i="14"/>
  <c r="AI15" i="14"/>
  <c r="AH15" i="14"/>
  <c r="AG15" i="14"/>
  <c r="AC15" i="14"/>
  <c r="AB15" i="14"/>
  <c r="AA15" i="14"/>
  <c r="Z15" i="14"/>
  <c r="Z13" i="14" s="1"/>
  <c r="Y15" i="14"/>
  <c r="X15" i="14"/>
  <c r="W15" i="14"/>
  <c r="V15" i="14"/>
  <c r="V13" i="14" s="1"/>
  <c r="U15" i="14"/>
  <c r="T15" i="14"/>
  <c r="Q15" i="14" s="1"/>
  <c r="S15" i="14"/>
  <c r="R15" i="14"/>
  <c r="P15" i="14"/>
  <c r="O15" i="14"/>
  <c r="N15" i="14"/>
  <c r="N13" i="14" s="1"/>
  <c r="M15" i="14"/>
  <c r="L15" i="14"/>
  <c r="K15" i="14"/>
  <c r="J15" i="14"/>
  <c r="J13" i="14" s="1"/>
  <c r="I15" i="14"/>
  <c r="H15" i="14"/>
  <c r="D15" i="14" s="1"/>
  <c r="G15" i="14"/>
  <c r="F15" i="14"/>
  <c r="E15" i="14"/>
  <c r="AO14" i="14"/>
  <c r="AO13" i="14" s="1"/>
  <c r="AN14" i="14"/>
  <c r="AN13" i="14" s="1"/>
  <c r="AK14" i="14"/>
  <c r="AK13" i="14" s="1"/>
  <c r="AG14" i="14"/>
  <c r="AF14" i="14"/>
  <c r="AE14" i="14"/>
  <c r="AC14" i="14"/>
  <c r="AC13" i="14" s="1"/>
  <c r="AB14" i="14"/>
  <c r="AB13" i="14" s="1"/>
  <c r="AA14" i="14"/>
  <c r="Z14" i="14"/>
  <c r="Y14" i="14"/>
  <c r="Y13" i="14" s="1"/>
  <c r="X14" i="14"/>
  <c r="X13" i="14" s="1"/>
  <c r="W14" i="14"/>
  <c r="W13" i="14" s="1"/>
  <c r="V14" i="14"/>
  <c r="U14" i="14"/>
  <c r="T14" i="14"/>
  <c r="S14" i="14"/>
  <c r="R14" i="14"/>
  <c r="R13" i="14" s="1"/>
  <c r="P14" i="14"/>
  <c r="P13" i="14" s="1"/>
  <c r="P11" i="14" s="1"/>
  <c r="O14" i="14"/>
  <c r="N14" i="14"/>
  <c r="M14" i="14"/>
  <c r="M13" i="14" s="1"/>
  <c r="M11" i="14" s="1"/>
  <c r="L14" i="14"/>
  <c r="L13" i="14" s="1"/>
  <c r="K14" i="14"/>
  <c r="K13" i="14" s="1"/>
  <c r="J14" i="14"/>
  <c r="I14" i="14"/>
  <c r="H14" i="14"/>
  <c r="G14" i="14"/>
  <c r="F14" i="14"/>
  <c r="F13" i="14" s="1"/>
  <c r="E14" i="14"/>
  <c r="E13" i="14" s="1"/>
  <c r="AG13" i="14"/>
  <c r="AA13" i="14"/>
  <c r="U13" i="14"/>
  <c r="T13" i="14"/>
  <c r="T11" i="14" s="1"/>
  <c r="S13" i="14"/>
  <c r="O13" i="14"/>
  <c r="I13" i="14"/>
  <c r="H13" i="14"/>
  <c r="H11" i="14" s="1"/>
  <c r="G13" i="14"/>
  <c r="AO12" i="14"/>
  <c r="AN12" i="14"/>
  <c r="AM12" i="14"/>
  <c r="AL12" i="14"/>
  <c r="AK12" i="14"/>
  <c r="AJ12" i="14"/>
  <c r="AI12" i="14"/>
  <c r="AH12" i="14"/>
  <c r="AG12" i="14"/>
  <c r="AC12" i="14"/>
  <c r="AC11" i="14" s="1"/>
  <c r="AB12" i="14"/>
  <c r="AA12" i="14"/>
  <c r="Z12" i="14"/>
  <c r="Y12" i="14"/>
  <c r="X12" i="14"/>
  <c r="X11" i="14" s="1"/>
  <c r="W12" i="14"/>
  <c r="V12" i="14"/>
  <c r="V11" i="14" s="1"/>
  <c r="U12" i="14"/>
  <c r="T12" i="14"/>
  <c r="S12" i="14"/>
  <c r="R12" i="14"/>
  <c r="R11" i="14" s="1"/>
  <c r="P12" i="14"/>
  <c r="O12" i="14"/>
  <c r="N12" i="14"/>
  <c r="M12" i="14"/>
  <c r="L12" i="14"/>
  <c r="K12" i="14"/>
  <c r="K11" i="14" s="1"/>
  <c r="J12" i="14"/>
  <c r="J11" i="14" s="1"/>
  <c r="I12" i="14"/>
  <c r="H12" i="14"/>
  <c r="G12" i="14"/>
  <c r="F12" i="14"/>
  <c r="F11" i="14" s="1"/>
  <c r="E12" i="14"/>
  <c r="D12" i="14" s="1"/>
  <c r="AH176" i="13"/>
  <c r="AG176" i="13"/>
  <c r="AF176" i="13"/>
  <c r="AE176" i="13"/>
  <c r="AD176" i="13"/>
  <c r="AC176" i="13"/>
  <c r="AB176" i="13"/>
  <c r="AA176" i="13"/>
  <c r="AH175" i="13"/>
  <c r="AG175" i="13"/>
  <c r="AF175" i="13"/>
  <c r="AE175" i="13"/>
  <c r="AE173" i="13" s="1"/>
  <c r="AD175" i="13"/>
  <c r="AC175" i="13"/>
  <c r="AB175" i="13"/>
  <c r="AA175" i="13"/>
  <c r="AH174" i="13"/>
  <c r="AG174" i="13"/>
  <c r="AF174" i="13"/>
  <c r="AE174" i="13"/>
  <c r="AD174" i="13"/>
  <c r="AC174" i="13"/>
  <c r="AB174" i="13"/>
  <c r="AA174" i="13"/>
  <c r="AA173" i="13" s="1"/>
  <c r="AH172" i="13"/>
  <c r="AG172" i="13"/>
  <c r="AF172" i="13"/>
  <c r="AE172" i="13"/>
  <c r="AD172" i="13"/>
  <c r="AC172" i="13"/>
  <c r="AB172" i="13"/>
  <c r="AA172" i="13"/>
  <c r="AH171" i="13"/>
  <c r="AG171" i="13"/>
  <c r="AF171" i="13"/>
  <c r="AE171" i="13"/>
  <c r="AE170" i="13" s="1"/>
  <c r="AE168" i="13" s="1"/>
  <c r="AD171" i="13"/>
  <c r="AC171" i="13"/>
  <c r="AB171" i="13"/>
  <c r="AA171" i="13"/>
  <c r="AH169" i="13"/>
  <c r="AG169" i="13"/>
  <c r="AF169" i="13"/>
  <c r="AE169" i="13"/>
  <c r="AD169" i="13"/>
  <c r="AC169" i="13"/>
  <c r="AB169" i="13"/>
  <c r="AA169" i="13"/>
  <c r="AH166" i="13"/>
  <c r="AG166" i="13"/>
  <c r="AF166" i="13"/>
  <c r="AE166" i="13"/>
  <c r="AD166" i="13"/>
  <c r="AC166" i="13"/>
  <c r="AB166" i="13"/>
  <c r="AA166" i="13"/>
  <c r="AH165" i="13"/>
  <c r="AG165" i="13"/>
  <c r="AG163" i="13" s="1"/>
  <c r="AF165" i="13"/>
  <c r="AF163" i="13" s="1"/>
  <c r="AE165" i="13"/>
  <c r="AD165" i="13"/>
  <c r="AC165" i="13"/>
  <c r="AB165" i="13"/>
  <c r="AA165" i="13"/>
  <c r="AH164" i="13"/>
  <c r="AG164" i="13"/>
  <c r="AF164" i="13"/>
  <c r="AE164" i="13"/>
  <c r="AD164" i="13"/>
  <c r="AC164" i="13"/>
  <c r="AB164" i="13"/>
  <c r="AA164" i="13"/>
  <c r="AH162" i="13"/>
  <c r="AG162" i="13"/>
  <c r="AF162" i="13"/>
  <c r="AE162" i="13"/>
  <c r="AD162" i="13"/>
  <c r="AC162" i="13"/>
  <c r="AB162" i="13"/>
  <c r="AA162" i="13"/>
  <c r="AH161" i="13"/>
  <c r="AG161" i="13"/>
  <c r="AG160" i="13" s="1"/>
  <c r="AG158" i="13" s="1"/>
  <c r="AF161" i="13"/>
  <c r="AE161" i="13"/>
  <c r="AE160" i="13" s="1"/>
  <c r="AD161" i="13"/>
  <c r="AC161" i="13"/>
  <c r="AB161" i="13"/>
  <c r="AA161" i="13"/>
  <c r="AH159" i="13"/>
  <c r="AG159" i="13"/>
  <c r="AF159" i="13"/>
  <c r="AE159" i="13"/>
  <c r="AD159" i="13"/>
  <c r="AC159" i="13"/>
  <c r="AB159" i="13"/>
  <c r="AA159" i="13"/>
  <c r="AH156" i="13"/>
  <c r="AG156" i="13"/>
  <c r="AF156" i="13"/>
  <c r="AE156" i="13"/>
  <c r="AD156" i="13"/>
  <c r="AC156" i="13"/>
  <c r="AB156" i="13"/>
  <c r="AA156" i="13"/>
  <c r="AH155" i="13"/>
  <c r="AG155" i="13"/>
  <c r="AF155" i="13"/>
  <c r="AE155" i="13"/>
  <c r="AD155" i="13"/>
  <c r="AC155" i="13"/>
  <c r="AB155" i="13"/>
  <c r="AA155" i="13"/>
  <c r="AH154" i="13"/>
  <c r="AG154" i="13"/>
  <c r="AF154" i="13"/>
  <c r="AE154" i="13"/>
  <c r="AD154" i="13"/>
  <c r="AC154" i="13"/>
  <c r="AB154" i="13"/>
  <c r="AA154" i="13"/>
  <c r="AA153" i="13" s="1"/>
  <c r="AH152" i="13"/>
  <c r="AG152" i="13"/>
  <c r="AF152" i="13"/>
  <c r="AE152" i="13"/>
  <c r="AD152" i="13"/>
  <c r="AC152" i="13"/>
  <c r="AB152" i="13"/>
  <c r="AA152" i="13"/>
  <c r="AH151" i="13"/>
  <c r="AG151" i="13"/>
  <c r="AF151" i="13"/>
  <c r="AE151" i="13"/>
  <c r="V151" i="13" s="1"/>
  <c r="AD151" i="13"/>
  <c r="AC151" i="13"/>
  <c r="AB151" i="13"/>
  <c r="AA151" i="13"/>
  <c r="AH149" i="13"/>
  <c r="AG149" i="13"/>
  <c r="AF149" i="13"/>
  <c r="AE149" i="13"/>
  <c r="AD149" i="13"/>
  <c r="AC149" i="13"/>
  <c r="AB149" i="13"/>
  <c r="AA149" i="13"/>
  <c r="AH146" i="13"/>
  <c r="AG146" i="13"/>
  <c r="AF146" i="13"/>
  <c r="AE146" i="13"/>
  <c r="AD146" i="13"/>
  <c r="AC146" i="13"/>
  <c r="AB146" i="13"/>
  <c r="AA146" i="13"/>
  <c r="AH145" i="13"/>
  <c r="AG145" i="13"/>
  <c r="AF145" i="13"/>
  <c r="AF143" i="13" s="1"/>
  <c r="AE145" i="13"/>
  <c r="AD145" i="13"/>
  <c r="AC145" i="13"/>
  <c r="AB145" i="13"/>
  <c r="AA145" i="13"/>
  <c r="AH144" i="13"/>
  <c r="AG144" i="13"/>
  <c r="AF144" i="13"/>
  <c r="AE144" i="13"/>
  <c r="AD144" i="13"/>
  <c r="AC144" i="13"/>
  <c r="AC143" i="13" s="1"/>
  <c r="AB144" i="13"/>
  <c r="AA144" i="13"/>
  <c r="AA143" i="13" s="1"/>
  <c r="AH142" i="13"/>
  <c r="AG142" i="13"/>
  <c r="AF142" i="13"/>
  <c r="AE142" i="13"/>
  <c r="AD142" i="13"/>
  <c r="AC142" i="13"/>
  <c r="AB142" i="13"/>
  <c r="AA142" i="13"/>
  <c r="AH141" i="13"/>
  <c r="AG141" i="13"/>
  <c r="AF141" i="13"/>
  <c r="AE141" i="13"/>
  <c r="AE140" i="13" s="1"/>
  <c r="AD141" i="13"/>
  <c r="AC141" i="13"/>
  <c r="AB141" i="13"/>
  <c r="AA141" i="13"/>
  <c r="AH139" i="13"/>
  <c r="AG139" i="13"/>
  <c r="AF139" i="13"/>
  <c r="AE139" i="13"/>
  <c r="AD139" i="13"/>
  <c r="AC139" i="13"/>
  <c r="AB139" i="13"/>
  <c r="AA139" i="13"/>
  <c r="AH136" i="13"/>
  <c r="AG136" i="13"/>
  <c r="AF136" i="13"/>
  <c r="AE136" i="13"/>
  <c r="AD136" i="13"/>
  <c r="AC136" i="13"/>
  <c r="AB136" i="13"/>
  <c r="AA136" i="13"/>
  <c r="AH135" i="13"/>
  <c r="AG135" i="13"/>
  <c r="AG133" i="13" s="1"/>
  <c r="AF135" i="13"/>
  <c r="AE135" i="13"/>
  <c r="AE133" i="13" s="1"/>
  <c r="AD135" i="13"/>
  <c r="AC135" i="13"/>
  <c r="AB135" i="13"/>
  <c r="AA135" i="13"/>
  <c r="AH134" i="13"/>
  <c r="AG134" i="13"/>
  <c r="AF134" i="13"/>
  <c r="AE134" i="13"/>
  <c r="AD134" i="13"/>
  <c r="AC134" i="13"/>
  <c r="AB134" i="13"/>
  <c r="AA134" i="13"/>
  <c r="AH132" i="13"/>
  <c r="AG132" i="13"/>
  <c r="AF132" i="13"/>
  <c r="AE132" i="13"/>
  <c r="AD132" i="13"/>
  <c r="AC132" i="13"/>
  <c r="AB132" i="13"/>
  <c r="AA132" i="13"/>
  <c r="AH131" i="13"/>
  <c r="AG131" i="13"/>
  <c r="AF131" i="13"/>
  <c r="AE131" i="13"/>
  <c r="AE130" i="13" s="1"/>
  <c r="AD131" i="13"/>
  <c r="AC131" i="13"/>
  <c r="AB131" i="13"/>
  <c r="AA131" i="13"/>
  <c r="AH129" i="13"/>
  <c r="AG129" i="13"/>
  <c r="AF129" i="13"/>
  <c r="AE129" i="13"/>
  <c r="AD129" i="13"/>
  <c r="AC129" i="13"/>
  <c r="AB129" i="13"/>
  <c r="AA129" i="13"/>
  <c r="AH126" i="13"/>
  <c r="AG126" i="13"/>
  <c r="AF126" i="13"/>
  <c r="AE126" i="13"/>
  <c r="AD126" i="13"/>
  <c r="AC126" i="13"/>
  <c r="AB126" i="13"/>
  <c r="AA126" i="13"/>
  <c r="AH125" i="13"/>
  <c r="AG125" i="13"/>
  <c r="AF125" i="13"/>
  <c r="AE125" i="13"/>
  <c r="AD125" i="13"/>
  <c r="AC125" i="13"/>
  <c r="AB125" i="13"/>
  <c r="AA125" i="13"/>
  <c r="AH124" i="13"/>
  <c r="AG124" i="13"/>
  <c r="AF124" i="13"/>
  <c r="AE124" i="13"/>
  <c r="AD124" i="13"/>
  <c r="AC124" i="13"/>
  <c r="AB124" i="13"/>
  <c r="AA124" i="13"/>
  <c r="AA123" i="13" s="1"/>
  <c r="AH122" i="13"/>
  <c r="AG122" i="13"/>
  <c r="AF122" i="13"/>
  <c r="AE122" i="13"/>
  <c r="AD122" i="13"/>
  <c r="AC122" i="13"/>
  <c r="AB122" i="13"/>
  <c r="AA122" i="13"/>
  <c r="AH121" i="13"/>
  <c r="AG121" i="13"/>
  <c r="AF121" i="13"/>
  <c r="AE121" i="13"/>
  <c r="AD121" i="13"/>
  <c r="AC121" i="13"/>
  <c r="AB121" i="13"/>
  <c r="AA121" i="13"/>
  <c r="AH119" i="13"/>
  <c r="AG119" i="13"/>
  <c r="AF119" i="13"/>
  <c r="AE119" i="13"/>
  <c r="AD119" i="13"/>
  <c r="AC119" i="13"/>
  <c r="AC118" i="13" s="1"/>
  <c r="AB119" i="13"/>
  <c r="AB118" i="13" s="1"/>
  <c r="AA119" i="13"/>
  <c r="AH115" i="13"/>
  <c r="AG115" i="13"/>
  <c r="AF115" i="13"/>
  <c r="AE115" i="13"/>
  <c r="AD115" i="13"/>
  <c r="AC115" i="13"/>
  <c r="AB115" i="13"/>
  <c r="AA115" i="13"/>
  <c r="AH114" i="13"/>
  <c r="AG114" i="13"/>
  <c r="AF114" i="13"/>
  <c r="AE114" i="13"/>
  <c r="AD114" i="13"/>
  <c r="AC114" i="13"/>
  <c r="AB114" i="13"/>
  <c r="AA114" i="13"/>
  <c r="AH113" i="13"/>
  <c r="AG113" i="13"/>
  <c r="AF113" i="13"/>
  <c r="AE113" i="13"/>
  <c r="AD113" i="13"/>
  <c r="AC113" i="13"/>
  <c r="AB113" i="13"/>
  <c r="AB112" i="13" s="1"/>
  <c r="AA113" i="13"/>
  <c r="AH111" i="13"/>
  <c r="AG111" i="13"/>
  <c r="AF111" i="13"/>
  <c r="AE111" i="13"/>
  <c r="AD111" i="13"/>
  <c r="AC111" i="13"/>
  <c r="AB111" i="13"/>
  <c r="AA111" i="13"/>
  <c r="AH110" i="13"/>
  <c r="AG110" i="13"/>
  <c r="AF110" i="13"/>
  <c r="AE110" i="13"/>
  <c r="AE109" i="13" s="1"/>
  <c r="AD110" i="13"/>
  <c r="AC110" i="13"/>
  <c r="AB110" i="13"/>
  <c r="AA110" i="13"/>
  <c r="AH108" i="13"/>
  <c r="AG108" i="13"/>
  <c r="AF108" i="13"/>
  <c r="AE108" i="13"/>
  <c r="AD108" i="13"/>
  <c r="AC108" i="13"/>
  <c r="AB108" i="13"/>
  <c r="AA108" i="13"/>
  <c r="AH103" i="13"/>
  <c r="AG103" i="13"/>
  <c r="AF103" i="13"/>
  <c r="AE103" i="13"/>
  <c r="AD103" i="13"/>
  <c r="AC103" i="13"/>
  <c r="AB103" i="13"/>
  <c r="AA103" i="13"/>
  <c r="AH102" i="13"/>
  <c r="AG102" i="13"/>
  <c r="AF102" i="13"/>
  <c r="AE102" i="13"/>
  <c r="AE100" i="13" s="1"/>
  <c r="AD102" i="13"/>
  <c r="AC102" i="13"/>
  <c r="AB102" i="13"/>
  <c r="AA102" i="13"/>
  <c r="AH101" i="13"/>
  <c r="AG101" i="13"/>
  <c r="AF101" i="13"/>
  <c r="AE101" i="13"/>
  <c r="AD101" i="13"/>
  <c r="AC101" i="13"/>
  <c r="AB101" i="13"/>
  <c r="AA101" i="13"/>
  <c r="AA100" i="13" s="1"/>
  <c r="AH99" i="13"/>
  <c r="AG99" i="13"/>
  <c r="AF99" i="13"/>
  <c r="AE99" i="13"/>
  <c r="AD99" i="13"/>
  <c r="AC99" i="13"/>
  <c r="AB99" i="13"/>
  <c r="AA99" i="13"/>
  <c r="AH98" i="13"/>
  <c r="AG98" i="13"/>
  <c r="AF98" i="13"/>
  <c r="AE98" i="13"/>
  <c r="AE97" i="13" s="1"/>
  <c r="AD98" i="13"/>
  <c r="AC98" i="13"/>
  <c r="AB98" i="13"/>
  <c r="AA98" i="13"/>
  <c r="AH96" i="13"/>
  <c r="AG96" i="13"/>
  <c r="AF96" i="13"/>
  <c r="AE96" i="13"/>
  <c r="AD96" i="13"/>
  <c r="AC96" i="13"/>
  <c r="AB96" i="13"/>
  <c r="AB95" i="13" s="1"/>
  <c r="AA96" i="13"/>
  <c r="AH91" i="13"/>
  <c r="AG91" i="13"/>
  <c r="AF91" i="13"/>
  <c r="AE91" i="13"/>
  <c r="AD91" i="13"/>
  <c r="AC91" i="13"/>
  <c r="AB91" i="13"/>
  <c r="AA91" i="13"/>
  <c r="AH90" i="13"/>
  <c r="AG90" i="13"/>
  <c r="AG88" i="13" s="1"/>
  <c r="AF90" i="13"/>
  <c r="AE90" i="13"/>
  <c r="AE88" i="13" s="1"/>
  <c r="AD90" i="13"/>
  <c r="AC90" i="13"/>
  <c r="AB90" i="13"/>
  <c r="AA90" i="13"/>
  <c r="AH89" i="13"/>
  <c r="AG89" i="13"/>
  <c r="AF89" i="13"/>
  <c r="AE89" i="13"/>
  <c r="AD89" i="13"/>
  <c r="AC89" i="13"/>
  <c r="AB89" i="13"/>
  <c r="AA89" i="13"/>
  <c r="AA88" i="13" s="1"/>
  <c r="AH87" i="13"/>
  <c r="AG87" i="13"/>
  <c r="AF87" i="13"/>
  <c r="AE87" i="13"/>
  <c r="AD87" i="13"/>
  <c r="AC87" i="13"/>
  <c r="AB87" i="13"/>
  <c r="AA87" i="13"/>
  <c r="AH86" i="13"/>
  <c r="AG86" i="13"/>
  <c r="AG85" i="13" s="1"/>
  <c r="AG83" i="13" s="1"/>
  <c r="AF86" i="13"/>
  <c r="AF85" i="13" s="1"/>
  <c r="AF83" i="13" s="1"/>
  <c r="AE86" i="13"/>
  <c r="AE85" i="13" s="1"/>
  <c r="AD86" i="13"/>
  <c r="AC86" i="13"/>
  <c r="AB86" i="13"/>
  <c r="AA86" i="13"/>
  <c r="AH84" i="13"/>
  <c r="AG84" i="13"/>
  <c r="AF84" i="13"/>
  <c r="AE84" i="13"/>
  <c r="AD84" i="13"/>
  <c r="AC84" i="13"/>
  <c r="AB84" i="13"/>
  <c r="AA84" i="13"/>
  <c r="AH79" i="13"/>
  <c r="AG79" i="13"/>
  <c r="AF79" i="13"/>
  <c r="AE79" i="13"/>
  <c r="AD79" i="13"/>
  <c r="AC79" i="13"/>
  <c r="AB79" i="13"/>
  <c r="AA79" i="13"/>
  <c r="AH78" i="13"/>
  <c r="AG78" i="13"/>
  <c r="AF78" i="13"/>
  <c r="AE78" i="13"/>
  <c r="AE76" i="13" s="1"/>
  <c r="AD78" i="13"/>
  <c r="AC78" i="13"/>
  <c r="AB78" i="13"/>
  <c r="AA78" i="13"/>
  <c r="AH77" i="13"/>
  <c r="AG77" i="13"/>
  <c r="AF77" i="13"/>
  <c r="AE77" i="13"/>
  <c r="AD77" i="13"/>
  <c r="AC77" i="13"/>
  <c r="AC76" i="13" s="1"/>
  <c r="AB77" i="13"/>
  <c r="AA77" i="13"/>
  <c r="AA76" i="13" s="1"/>
  <c r="AH75" i="13"/>
  <c r="AG75" i="13"/>
  <c r="AF75" i="13"/>
  <c r="AE75" i="13"/>
  <c r="AD75" i="13"/>
  <c r="AC75" i="13"/>
  <c r="AB75" i="13"/>
  <c r="AA75" i="13"/>
  <c r="AH74" i="13"/>
  <c r="AG74" i="13"/>
  <c r="AG73" i="13" s="1"/>
  <c r="AG71" i="13" s="1"/>
  <c r="AF74" i="13"/>
  <c r="AE74" i="13"/>
  <c r="AE73" i="13" s="1"/>
  <c r="AD74" i="13"/>
  <c r="AC74" i="13"/>
  <c r="AB74" i="13"/>
  <c r="AA74" i="13"/>
  <c r="AH72" i="13"/>
  <c r="AG72" i="13"/>
  <c r="AF72" i="13"/>
  <c r="AE72" i="13"/>
  <c r="AD72" i="13"/>
  <c r="AC72" i="13"/>
  <c r="AC71" i="13" s="1"/>
  <c r="AB72" i="13"/>
  <c r="AA72" i="13"/>
  <c r="AH67" i="13"/>
  <c r="AG67" i="13"/>
  <c r="AF67" i="13"/>
  <c r="AE67" i="13"/>
  <c r="AD67" i="13"/>
  <c r="AC67" i="13"/>
  <c r="AB67" i="13"/>
  <c r="AA67" i="13"/>
  <c r="AH66" i="13"/>
  <c r="AG66" i="13"/>
  <c r="AF66" i="13"/>
  <c r="AE66" i="13"/>
  <c r="AD66" i="13"/>
  <c r="AC66" i="13"/>
  <c r="AB66" i="13"/>
  <c r="AA66" i="13"/>
  <c r="AH65" i="13"/>
  <c r="AG65" i="13"/>
  <c r="AF65" i="13"/>
  <c r="AE65" i="13"/>
  <c r="AD65" i="13"/>
  <c r="AC65" i="13"/>
  <c r="AB65" i="13"/>
  <c r="AB64" i="13" s="1"/>
  <c r="AA65" i="13"/>
  <c r="AH63" i="13"/>
  <c r="AG63" i="13"/>
  <c r="AF63" i="13"/>
  <c r="AE63" i="13"/>
  <c r="AD63" i="13"/>
  <c r="AC63" i="13"/>
  <c r="AB63" i="13"/>
  <c r="AA63" i="13"/>
  <c r="AH62" i="13"/>
  <c r="AG62" i="13"/>
  <c r="AG61" i="13" s="1"/>
  <c r="AG59" i="13" s="1"/>
  <c r="AF62" i="13"/>
  <c r="AF61" i="13" s="1"/>
  <c r="AF59" i="13" s="1"/>
  <c r="AE62" i="13"/>
  <c r="AE61" i="13" s="1"/>
  <c r="AD62" i="13"/>
  <c r="AC62" i="13"/>
  <c r="AB62" i="13"/>
  <c r="AA62" i="13"/>
  <c r="AH60" i="13"/>
  <c r="AG60" i="13"/>
  <c r="AF60" i="13"/>
  <c r="AE60" i="13"/>
  <c r="AD60" i="13"/>
  <c r="AC60" i="13"/>
  <c r="AB60" i="13"/>
  <c r="AA60" i="13"/>
  <c r="AH55" i="13"/>
  <c r="AG55" i="13"/>
  <c r="AF55" i="13"/>
  <c r="AE55" i="13"/>
  <c r="AD55" i="13"/>
  <c r="AC55" i="13"/>
  <c r="AB55" i="13"/>
  <c r="AA55" i="13"/>
  <c r="AH54" i="13"/>
  <c r="AG54" i="13"/>
  <c r="AF54" i="13"/>
  <c r="AE54" i="13"/>
  <c r="AE52" i="13" s="1"/>
  <c r="AD54" i="13"/>
  <c r="AC54" i="13"/>
  <c r="AB54" i="13"/>
  <c r="AA54" i="13"/>
  <c r="AH53" i="13"/>
  <c r="AG53" i="13"/>
  <c r="AF53" i="13"/>
  <c r="AF52" i="13" s="1"/>
  <c r="AE53" i="13"/>
  <c r="AD53" i="13"/>
  <c r="AC53" i="13"/>
  <c r="AB53" i="13"/>
  <c r="AB52" i="13" s="1"/>
  <c r="AA53" i="13"/>
  <c r="AA52" i="13" s="1"/>
  <c r="AH51" i="13"/>
  <c r="AG51" i="13"/>
  <c r="AF51" i="13"/>
  <c r="AE51" i="13"/>
  <c r="AD51" i="13"/>
  <c r="AC51" i="13"/>
  <c r="AB51" i="13"/>
  <c r="AA51" i="13"/>
  <c r="AH50" i="13"/>
  <c r="AG50" i="13"/>
  <c r="AF50" i="13"/>
  <c r="AE50" i="13"/>
  <c r="AD50" i="13"/>
  <c r="AC50" i="13"/>
  <c r="AB50" i="13"/>
  <c r="AA50" i="13"/>
  <c r="AH48" i="13"/>
  <c r="AG48" i="13"/>
  <c r="AF48" i="13"/>
  <c r="AE48" i="13"/>
  <c r="AD48" i="13"/>
  <c r="AC48" i="13"/>
  <c r="AC47" i="13" s="1"/>
  <c r="AB48" i="13"/>
  <c r="AA48" i="13"/>
  <c r="AH43" i="13"/>
  <c r="AG43" i="13"/>
  <c r="AF43" i="13"/>
  <c r="AE43" i="13"/>
  <c r="AD43" i="13"/>
  <c r="AC43" i="13"/>
  <c r="AB43" i="13"/>
  <c r="AA43" i="13"/>
  <c r="AH42" i="13"/>
  <c r="AG42" i="13"/>
  <c r="AF42" i="13"/>
  <c r="AE42" i="13"/>
  <c r="AE40" i="13" s="1"/>
  <c r="AD42" i="13"/>
  <c r="AC42" i="13"/>
  <c r="AB42" i="13"/>
  <c r="AA42" i="13"/>
  <c r="AH41" i="13"/>
  <c r="AG41" i="13"/>
  <c r="AF41" i="13"/>
  <c r="AE41" i="13"/>
  <c r="AD41" i="13"/>
  <c r="AC41" i="13"/>
  <c r="AB41" i="13"/>
  <c r="AA41" i="13"/>
  <c r="AA40" i="13" s="1"/>
  <c r="AH39" i="13"/>
  <c r="AG39" i="13"/>
  <c r="AF39" i="13"/>
  <c r="AE39" i="13"/>
  <c r="AD39" i="13"/>
  <c r="AC39" i="13"/>
  <c r="AB39" i="13"/>
  <c r="AA39" i="13"/>
  <c r="AH38" i="13"/>
  <c r="AG38" i="13"/>
  <c r="AF38" i="13"/>
  <c r="AE38" i="13"/>
  <c r="AE37" i="13" s="1"/>
  <c r="AD38" i="13"/>
  <c r="AC38" i="13"/>
  <c r="AB38" i="13"/>
  <c r="AA38" i="13"/>
  <c r="AH36" i="13"/>
  <c r="AG36" i="13"/>
  <c r="AF36" i="13"/>
  <c r="AE36" i="13"/>
  <c r="AD36" i="13"/>
  <c r="AC36" i="13"/>
  <c r="AB36" i="13"/>
  <c r="AA36" i="13"/>
  <c r="AH31" i="13"/>
  <c r="AG31" i="13"/>
  <c r="AF31" i="13"/>
  <c r="AE31" i="13"/>
  <c r="AD31" i="13"/>
  <c r="AC31" i="13"/>
  <c r="AB31" i="13"/>
  <c r="AA31" i="13"/>
  <c r="AH30" i="13"/>
  <c r="AG30" i="13"/>
  <c r="AG28" i="13" s="1"/>
  <c r="AF30" i="13"/>
  <c r="AE30" i="13"/>
  <c r="AE18" i="13" s="1"/>
  <c r="AD30" i="13"/>
  <c r="AC30" i="13"/>
  <c r="AB30" i="13"/>
  <c r="AA30" i="13"/>
  <c r="AH29" i="13"/>
  <c r="AG29" i="13"/>
  <c r="AF29" i="13"/>
  <c r="AE29" i="13"/>
  <c r="AD29" i="13"/>
  <c r="AC29" i="13"/>
  <c r="AB29" i="13"/>
  <c r="AA29" i="13"/>
  <c r="AA28" i="13" s="1"/>
  <c r="AH27" i="13"/>
  <c r="AG27" i="13"/>
  <c r="AF27" i="13"/>
  <c r="AE27" i="13"/>
  <c r="AD27" i="13"/>
  <c r="AC27" i="13"/>
  <c r="AB27" i="13"/>
  <c r="AA27" i="13"/>
  <c r="AH26" i="13"/>
  <c r="AG26" i="13"/>
  <c r="AG14" i="13" s="1"/>
  <c r="AF26" i="13"/>
  <c r="AF14" i="13" s="1"/>
  <c r="AE26" i="13"/>
  <c r="AE25" i="13" s="1"/>
  <c r="AD26" i="13"/>
  <c r="AC26" i="13"/>
  <c r="AB26" i="13"/>
  <c r="AA26" i="13"/>
  <c r="AH24" i="13"/>
  <c r="AG24" i="13"/>
  <c r="AF24" i="13"/>
  <c r="AE24" i="13"/>
  <c r="AD24" i="13"/>
  <c r="AC24" i="13"/>
  <c r="AC12" i="13" s="1"/>
  <c r="AB24" i="13"/>
  <c r="AA24" i="13"/>
  <c r="AG97" i="13"/>
  <c r="AG95" i="13" s="1"/>
  <c r="AC95" i="13"/>
  <c r="AE49" i="13"/>
  <c r="AC28" i="13"/>
  <c r="AG173" i="13"/>
  <c r="AF173" i="13"/>
  <c r="AC173" i="13"/>
  <c r="AG170" i="13"/>
  <c r="AG168" i="13" s="1"/>
  <c r="AF170" i="13"/>
  <c r="AF168" i="13" s="1"/>
  <c r="AC163" i="13"/>
  <c r="AB163" i="13"/>
  <c r="AF160" i="13"/>
  <c r="AG153" i="13"/>
  <c r="AF153" i="13"/>
  <c r="AB153" i="13"/>
  <c r="AG150" i="13"/>
  <c r="AG143" i="13"/>
  <c r="AF140" i="13"/>
  <c r="AB138" i="13"/>
  <c r="AF133" i="13"/>
  <c r="AG130" i="13"/>
  <c r="AF130" i="13"/>
  <c r="AG123" i="13"/>
  <c r="AC123" i="13"/>
  <c r="AB123" i="13"/>
  <c r="AF120" i="13"/>
  <c r="AF118" i="13" s="1"/>
  <c r="AG112" i="13"/>
  <c r="AF112" i="13"/>
  <c r="AG109" i="13"/>
  <c r="AF109" i="13"/>
  <c r="AG100" i="13"/>
  <c r="AF100" i="13"/>
  <c r="AC100" i="13"/>
  <c r="AB100" i="13"/>
  <c r="AF97" i="13"/>
  <c r="AF95" i="13" s="1"/>
  <c r="AF88" i="13"/>
  <c r="AB88" i="13"/>
  <c r="AG76" i="13"/>
  <c r="AF76" i="13"/>
  <c r="AF73" i="13"/>
  <c r="AG64" i="13"/>
  <c r="AF64" i="13"/>
  <c r="AC64" i="13"/>
  <c r="AG52" i="13"/>
  <c r="AF49" i="13"/>
  <c r="AF40" i="13"/>
  <c r="AB40" i="13"/>
  <c r="AB35" i="13"/>
  <c r="Z176" i="13"/>
  <c r="Y176" i="13"/>
  <c r="X176" i="13"/>
  <c r="W176" i="13"/>
  <c r="I176" i="13"/>
  <c r="D176" i="13"/>
  <c r="Z175" i="13"/>
  <c r="Y175" i="13"/>
  <c r="X175" i="13"/>
  <c r="W175" i="13"/>
  <c r="I175" i="13"/>
  <c r="D175" i="13"/>
  <c r="AH173" i="13"/>
  <c r="AD173" i="13"/>
  <c r="Z174" i="13"/>
  <c r="Y174" i="13"/>
  <c r="X174" i="13"/>
  <c r="W174" i="13"/>
  <c r="I174" i="13"/>
  <c r="D174" i="13"/>
  <c r="U173" i="13"/>
  <c r="U168" i="13" s="1"/>
  <c r="T173" i="13"/>
  <c r="S173" i="13"/>
  <c r="R173" i="13"/>
  <c r="Q173" i="13"/>
  <c r="P173" i="13"/>
  <c r="P168" i="13" s="1"/>
  <c r="O173" i="13"/>
  <c r="N173" i="13"/>
  <c r="M173" i="13"/>
  <c r="L173" i="13"/>
  <c r="K173" i="13"/>
  <c r="J173" i="13"/>
  <c r="H173" i="13"/>
  <c r="H168" i="13" s="1"/>
  <c r="G173" i="13"/>
  <c r="F173" i="13"/>
  <c r="E173" i="13"/>
  <c r="E168" i="13" s="1"/>
  <c r="Z172" i="13"/>
  <c r="Y172" i="13"/>
  <c r="Y170" i="13" s="1"/>
  <c r="X172" i="13"/>
  <c r="W172" i="13"/>
  <c r="I172" i="13"/>
  <c r="D172" i="13"/>
  <c r="AH170" i="13"/>
  <c r="AD170" i="13"/>
  <c r="AC170" i="13"/>
  <c r="AB170" i="13"/>
  <c r="AA170" i="13"/>
  <c r="Z171" i="13"/>
  <c r="Z170" i="13" s="1"/>
  <c r="Y171" i="13"/>
  <c r="X171" i="13"/>
  <c r="W171" i="13"/>
  <c r="I171" i="13"/>
  <c r="D171" i="13"/>
  <c r="U170" i="13"/>
  <c r="T170" i="13"/>
  <c r="T168" i="13" s="1"/>
  <c r="S170" i="13"/>
  <c r="S168" i="13" s="1"/>
  <c r="R170" i="13"/>
  <c r="R168" i="13" s="1"/>
  <c r="Q170" i="13"/>
  <c r="Q168" i="13" s="1"/>
  <c r="P170" i="13"/>
  <c r="O170" i="13"/>
  <c r="N170" i="13"/>
  <c r="N168" i="13" s="1"/>
  <c r="M170" i="13"/>
  <c r="L170" i="13"/>
  <c r="L168" i="13" s="1"/>
  <c r="K170" i="13"/>
  <c r="J170" i="13"/>
  <c r="H170" i="13"/>
  <c r="G170" i="13"/>
  <c r="F170" i="13"/>
  <c r="E170" i="13"/>
  <c r="Z169" i="13"/>
  <c r="Y169" i="13"/>
  <c r="X169" i="13"/>
  <c r="W169" i="13"/>
  <c r="I169" i="13"/>
  <c r="D169" i="13"/>
  <c r="O168" i="13"/>
  <c r="M168" i="13"/>
  <c r="K168" i="13"/>
  <c r="G168" i="13"/>
  <c r="A167" i="13"/>
  <c r="Z166" i="13"/>
  <c r="Y166" i="13"/>
  <c r="X166" i="13"/>
  <c r="W166" i="13"/>
  <c r="V166" i="13" s="1"/>
  <c r="I166" i="13"/>
  <c r="D166" i="13"/>
  <c r="AD163" i="13"/>
  <c r="Z165" i="13"/>
  <c r="Y165" i="13"/>
  <c r="X165" i="13"/>
  <c r="W165" i="13"/>
  <c r="I165" i="13"/>
  <c r="D165" i="13"/>
  <c r="AH163" i="13"/>
  <c r="Z164" i="13"/>
  <c r="Y164" i="13"/>
  <c r="Y163" i="13" s="1"/>
  <c r="X164" i="13"/>
  <c r="W164" i="13"/>
  <c r="I164" i="13"/>
  <c r="D164" i="13"/>
  <c r="X163" i="13"/>
  <c r="U163" i="13"/>
  <c r="T163" i="13"/>
  <c r="S163" i="13"/>
  <c r="R163" i="13"/>
  <c r="Q163" i="13"/>
  <c r="P163" i="13"/>
  <c r="O163" i="13"/>
  <c r="N163" i="13"/>
  <c r="M163" i="13"/>
  <c r="L163" i="13"/>
  <c r="K163" i="13"/>
  <c r="J163" i="13"/>
  <c r="H163" i="13"/>
  <c r="G163" i="13"/>
  <c r="F163" i="13"/>
  <c r="E163" i="13"/>
  <c r="AA160" i="13"/>
  <c r="Z162" i="13"/>
  <c r="Y162" i="13"/>
  <c r="X162" i="13"/>
  <c r="X160" i="13" s="1"/>
  <c r="W162" i="13"/>
  <c r="I162" i="13"/>
  <c r="D162" i="13"/>
  <c r="AD160" i="13"/>
  <c r="AC160" i="13"/>
  <c r="Z161" i="13"/>
  <c r="Z160" i="13" s="1"/>
  <c r="Y161" i="13"/>
  <c r="X161" i="13"/>
  <c r="W161" i="13"/>
  <c r="I161" i="13"/>
  <c r="D161" i="13"/>
  <c r="AH160" i="13"/>
  <c r="U160" i="13"/>
  <c r="U158" i="13" s="1"/>
  <c r="T160" i="13"/>
  <c r="S160" i="13"/>
  <c r="S158" i="13" s="1"/>
  <c r="R160" i="13"/>
  <c r="Q160" i="13"/>
  <c r="Q158" i="13" s="1"/>
  <c r="P160" i="13"/>
  <c r="O160" i="13"/>
  <c r="N160" i="13"/>
  <c r="M160" i="13"/>
  <c r="L160" i="13"/>
  <c r="L158" i="13" s="1"/>
  <c r="K160" i="13"/>
  <c r="J160" i="13"/>
  <c r="J158" i="13" s="1"/>
  <c r="H160" i="13"/>
  <c r="H158" i="13" s="1"/>
  <c r="G160" i="13"/>
  <c r="G158" i="13" s="1"/>
  <c r="F160" i="13"/>
  <c r="E160" i="13"/>
  <c r="Z159" i="13"/>
  <c r="Y159" i="13"/>
  <c r="X159" i="13"/>
  <c r="W159" i="13"/>
  <c r="I159" i="13"/>
  <c r="D159" i="13"/>
  <c r="R158" i="13"/>
  <c r="P158" i="13"/>
  <c r="O158" i="13"/>
  <c r="N158" i="13"/>
  <c r="K158" i="13"/>
  <c r="A157" i="13"/>
  <c r="Z156" i="13"/>
  <c r="Y156" i="13"/>
  <c r="X156" i="13"/>
  <c r="W156" i="13"/>
  <c r="V156" i="13" s="1"/>
  <c r="I156" i="13"/>
  <c r="D156" i="13"/>
  <c r="AD153" i="13"/>
  <c r="Z155" i="13"/>
  <c r="Y155" i="13"/>
  <c r="X155" i="13"/>
  <c r="W155" i="13"/>
  <c r="I155" i="13"/>
  <c r="D155" i="13"/>
  <c r="AC153" i="13"/>
  <c r="AC148" i="13" s="1"/>
  <c r="Z154" i="13"/>
  <c r="Y154" i="13"/>
  <c r="X154" i="13"/>
  <c r="W154" i="13"/>
  <c r="I154" i="13"/>
  <c r="D154" i="13"/>
  <c r="X153" i="13"/>
  <c r="U153" i="13"/>
  <c r="T153" i="13"/>
  <c r="T148" i="13" s="1"/>
  <c r="S153" i="13"/>
  <c r="R153" i="13"/>
  <c r="Q153" i="13"/>
  <c r="P153" i="13"/>
  <c r="O153" i="13"/>
  <c r="N153" i="13"/>
  <c r="M153" i="13"/>
  <c r="L153" i="13"/>
  <c r="K153" i="13"/>
  <c r="K148" i="13" s="1"/>
  <c r="J153" i="13"/>
  <c r="H153" i="13"/>
  <c r="G153" i="13"/>
  <c r="F153" i="13"/>
  <c r="E153" i="13"/>
  <c r="Z152" i="13"/>
  <c r="Y152" i="13"/>
  <c r="X152" i="13"/>
  <c r="W152" i="13"/>
  <c r="I152" i="13"/>
  <c r="D152" i="13"/>
  <c r="AH150" i="13"/>
  <c r="AD150" i="13"/>
  <c r="AD148" i="13" s="1"/>
  <c r="Z151" i="13"/>
  <c r="Z150" i="13" s="1"/>
  <c r="Y151" i="13"/>
  <c r="Y150" i="13" s="1"/>
  <c r="X151" i="13"/>
  <c r="X150" i="13" s="1"/>
  <c r="W151" i="13"/>
  <c r="I151" i="13"/>
  <c r="D151" i="13"/>
  <c r="AC150" i="13"/>
  <c r="AB150" i="13"/>
  <c r="U150" i="13"/>
  <c r="U148" i="13" s="1"/>
  <c r="T150" i="13"/>
  <c r="S150" i="13"/>
  <c r="R150" i="13"/>
  <c r="Q150" i="13"/>
  <c r="Q148" i="13" s="1"/>
  <c r="P150" i="13"/>
  <c r="P148" i="13" s="1"/>
  <c r="O150" i="13"/>
  <c r="N150" i="13"/>
  <c r="N148" i="13" s="1"/>
  <c r="M150" i="13"/>
  <c r="L150" i="13"/>
  <c r="K150" i="13"/>
  <c r="J150" i="13"/>
  <c r="H150" i="13"/>
  <c r="G150" i="13"/>
  <c r="F150" i="13"/>
  <c r="F148" i="13" s="1"/>
  <c r="E150" i="13"/>
  <c r="Z149" i="13"/>
  <c r="Y149" i="13"/>
  <c r="X149" i="13"/>
  <c r="W149" i="13"/>
  <c r="I149" i="13"/>
  <c r="D149" i="13"/>
  <c r="S148" i="13"/>
  <c r="R148" i="13"/>
  <c r="O148" i="13"/>
  <c r="J148" i="13"/>
  <c r="G148" i="13"/>
  <c r="A147" i="13"/>
  <c r="Z146" i="13"/>
  <c r="Y146" i="13"/>
  <c r="X146" i="13"/>
  <c r="W146" i="13"/>
  <c r="I146" i="13"/>
  <c r="D146" i="13"/>
  <c r="Z145" i="13"/>
  <c r="Y145" i="13"/>
  <c r="X145" i="13"/>
  <c r="W145" i="13"/>
  <c r="I145" i="13"/>
  <c r="D145" i="13"/>
  <c r="Z144" i="13"/>
  <c r="Y144" i="13"/>
  <c r="X144" i="13"/>
  <c r="X143" i="13" s="1"/>
  <c r="W144" i="13"/>
  <c r="I144" i="13"/>
  <c r="D144" i="13"/>
  <c r="AD143" i="13"/>
  <c r="AB143" i="13"/>
  <c r="U143" i="13"/>
  <c r="T143" i="13"/>
  <c r="S143" i="13"/>
  <c r="R143" i="13"/>
  <c r="R138" i="13" s="1"/>
  <c r="Q143" i="13"/>
  <c r="P143" i="13"/>
  <c r="O143" i="13"/>
  <c r="N143" i="13"/>
  <c r="M143" i="13"/>
  <c r="L143" i="13"/>
  <c r="K143" i="13"/>
  <c r="K138" i="13" s="1"/>
  <c r="J143" i="13"/>
  <c r="H143" i="13"/>
  <c r="G143" i="13"/>
  <c r="F143" i="13"/>
  <c r="E143" i="13"/>
  <c r="Z142" i="13"/>
  <c r="Y142" i="13"/>
  <c r="X142" i="13"/>
  <c r="W142" i="13"/>
  <c r="V142" i="13" s="1"/>
  <c r="I142" i="13"/>
  <c r="D142" i="13"/>
  <c r="AH140" i="13"/>
  <c r="AG140" i="13"/>
  <c r="Z141" i="13"/>
  <c r="Y141" i="13"/>
  <c r="Y140" i="13" s="1"/>
  <c r="X141" i="13"/>
  <c r="X140" i="13" s="1"/>
  <c r="W141" i="13"/>
  <c r="I141" i="13"/>
  <c r="D141" i="13"/>
  <c r="AD140" i="13"/>
  <c r="AC140" i="13"/>
  <c r="AB140" i="13"/>
  <c r="AA140" i="13"/>
  <c r="U140" i="13"/>
  <c r="U138" i="13" s="1"/>
  <c r="T140" i="13"/>
  <c r="S140" i="13"/>
  <c r="S138" i="13" s="1"/>
  <c r="R140" i="13"/>
  <c r="Q140" i="13"/>
  <c r="Q138" i="13" s="1"/>
  <c r="P140" i="13"/>
  <c r="O140" i="13"/>
  <c r="N140" i="13"/>
  <c r="N138" i="13" s="1"/>
  <c r="M140" i="13"/>
  <c r="L140" i="13"/>
  <c r="L138" i="13" s="1"/>
  <c r="K140" i="13"/>
  <c r="J140" i="13"/>
  <c r="D140" i="13"/>
  <c r="H140" i="13"/>
  <c r="H138" i="13" s="1"/>
  <c r="G140" i="13"/>
  <c r="F140" i="13"/>
  <c r="F138" i="13" s="1"/>
  <c r="E140" i="13"/>
  <c r="E138" i="13" s="1"/>
  <c r="Z139" i="13"/>
  <c r="Y139" i="13"/>
  <c r="X139" i="13"/>
  <c r="W139" i="13"/>
  <c r="I139" i="13"/>
  <c r="D139" i="13"/>
  <c r="O138" i="13"/>
  <c r="M138" i="13"/>
  <c r="J138" i="13"/>
  <c r="G138" i="13"/>
  <c r="A137" i="13"/>
  <c r="Z136" i="13"/>
  <c r="Y136" i="13"/>
  <c r="X136" i="13"/>
  <c r="W136" i="13"/>
  <c r="I136" i="13"/>
  <c r="D136" i="13"/>
  <c r="Z135" i="13"/>
  <c r="Y135" i="13"/>
  <c r="X135" i="13"/>
  <c r="W135" i="13"/>
  <c r="I135" i="13"/>
  <c r="D135" i="13"/>
  <c r="AH133" i="13"/>
  <c r="AC133" i="13"/>
  <c r="AB133" i="13"/>
  <c r="Z134" i="13"/>
  <c r="Y134" i="13"/>
  <c r="X134" i="13"/>
  <c r="X133" i="13" s="1"/>
  <c r="W134" i="13"/>
  <c r="W133" i="13" s="1"/>
  <c r="I134" i="13"/>
  <c r="D134" i="13"/>
  <c r="Y133" i="13"/>
  <c r="U133" i="13"/>
  <c r="T133" i="13"/>
  <c r="S133" i="13"/>
  <c r="R133" i="13"/>
  <c r="Q133" i="13"/>
  <c r="P133" i="13"/>
  <c r="O133" i="13"/>
  <c r="N133" i="13"/>
  <c r="N128" i="13" s="1"/>
  <c r="M133" i="13"/>
  <c r="L133" i="13"/>
  <c r="K133" i="13"/>
  <c r="J133" i="13"/>
  <c r="H133" i="13"/>
  <c r="G133" i="13"/>
  <c r="F133" i="13"/>
  <c r="E133" i="13"/>
  <c r="Z132" i="13"/>
  <c r="Y132" i="13"/>
  <c r="X132" i="13"/>
  <c r="W132" i="13"/>
  <c r="V132" i="13" s="1"/>
  <c r="I132" i="13"/>
  <c r="D132" i="13"/>
  <c r="AD130" i="13"/>
  <c r="AB130" i="13"/>
  <c r="Z131" i="13"/>
  <c r="Y131" i="13"/>
  <c r="Y130" i="13" s="1"/>
  <c r="X131" i="13"/>
  <c r="W131" i="13"/>
  <c r="I131" i="13"/>
  <c r="D131" i="13"/>
  <c r="AH130" i="13"/>
  <c r="AC130" i="13"/>
  <c r="X130" i="13"/>
  <c r="U130" i="13"/>
  <c r="T130" i="13"/>
  <c r="S130" i="13"/>
  <c r="S128" i="13" s="1"/>
  <c r="R130" i="13"/>
  <c r="R128" i="13" s="1"/>
  <c r="Q130" i="13"/>
  <c r="P130" i="13"/>
  <c r="P128" i="13" s="1"/>
  <c r="O130" i="13"/>
  <c r="N130" i="13"/>
  <c r="M130" i="13"/>
  <c r="M128" i="13" s="1"/>
  <c r="L130" i="13"/>
  <c r="K130" i="13"/>
  <c r="K128" i="13" s="1"/>
  <c r="J130" i="13"/>
  <c r="I130" i="13" s="1"/>
  <c r="H130" i="13"/>
  <c r="G130" i="13"/>
  <c r="F130" i="13"/>
  <c r="F128" i="13" s="1"/>
  <c r="E130" i="13"/>
  <c r="Z129" i="13"/>
  <c r="Y129" i="13"/>
  <c r="X129" i="13"/>
  <c r="W129" i="13"/>
  <c r="I129" i="13"/>
  <c r="D129" i="13"/>
  <c r="T128" i="13"/>
  <c r="Q128" i="13"/>
  <c r="O128" i="13"/>
  <c r="J128" i="13"/>
  <c r="G128" i="13"/>
  <c r="A127" i="13"/>
  <c r="Z126" i="13"/>
  <c r="Y126" i="13"/>
  <c r="X126" i="13"/>
  <c r="W126" i="13"/>
  <c r="V126" i="13" s="1"/>
  <c r="I126" i="13"/>
  <c r="D126" i="13"/>
  <c r="Z125" i="13"/>
  <c r="Y125" i="13"/>
  <c r="X125" i="13"/>
  <c r="W125" i="13"/>
  <c r="I125" i="13"/>
  <c r="D125" i="13"/>
  <c r="AF123" i="13"/>
  <c r="Z124" i="13"/>
  <c r="Y124" i="13"/>
  <c r="X124" i="13"/>
  <c r="X123" i="13" s="1"/>
  <c r="W124" i="13"/>
  <c r="I124" i="13"/>
  <c r="D124" i="13"/>
  <c r="AD123" i="13"/>
  <c r="Z123" i="13"/>
  <c r="U123" i="13"/>
  <c r="T123" i="13"/>
  <c r="S123" i="13"/>
  <c r="S118" i="13" s="1"/>
  <c r="R123" i="13"/>
  <c r="Q123" i="13"/>
  <c r="Q118" i="13" s="1"/>
  <c r="P123" i="13"/>
  <c r="P118" i="13" s="1"/>
  <c r="O123" i="13"/>
  <c r="N123" i="13"/>
  <c r="M123" i="13"/>
  <c r="L123" i="13"/>
  <c r="K123" i="13"/>
  <c r="J123" i="13"/>
  <c r="H123" i="13"/>
  <c r="G123" i="13"/>
  <c r="F123" i="13"/>
  <c r="F118" i="13" s="1"/>
  <c r="E123" i="13"/>
  <c r="Z122" i="13"/>
  <c r="Y122" i="13"/>
  <c r="X122" i="13"/>
  <c r="W122" i="13"/>
  <c r="I122" i="13"/>
  <c r="D122" i="13"/>
  <c r="AH120" i="13"/>
  <c r="AG120" i="13"/>
  <c r="AG118" i="13" s="1"/>
  <c r="AB120" i="13"/>
  <c r="Z121" i="13"/>
  <c r="Z120" i="13" s="1"/>
  <c r="Y121" i="13"/>
  <c r="X121" i="13"/>
  <c r="X120" i="13" s="1"/>
  <c r="W121" i="13"/>
  <c r="I121" i="13"/>
  <c r="D121" i="13"/>
  <c r="AD120" i="13"/>
  <c r="AD118" i="13" s="1"/>
  <c r="AC120" i="13"/>
  <c r="AA120" i="13"/>
  <c r="Y120" i="13"/>
  <c r="W120" i="13"/>
  <c r="U120" i="13"/>
  <c r="T120" i="13"/>
  <c r="S120" i="13"/>
  <c r="R120" i="13"/>
  <c r="Q120" i="13"/>
  <c r="P120" i="13"/>
  <c r="O120" i="13"/>
  <c r="N120" i="13"/>
  <c r="M120" i="13"/>
  <c r="L120" i="13"/>
  <c r="L118" i="13" s="1"/>
  <c r="K120" i="13"/>
  <c r="J120" i="13"/>
  <c r="J118" i="13" s="1"/>
  <c r="H120" i="13"/>
  <c r="G120" i="13"/>
  <c r="G118" i="13" s="1"/>
  <c r="F120" i="13"/>
  <c r="E120" i="13"/>
  <c r="D120" i="13" s="1"/>
  <c r="Z119" i="13"/>
  <c r="Y119" i="13"/>
  <c r="X119" i="13"/>
  <c r="W119" i="13"/>
  <c r="I119" i="13"/>
  <c r="D119" i="13"/>
  <c r="U118" i="13"/>
  <c r="T118" i="13"/>
  <c r="R118" i="13"/>
  <c r="O118" i="13"/>
  <c r="N118" i="13"/>
  <c r="K118" i="13"/>
  <c r="H118" i="13"/>
  <c r="E118" i="13"/>
  <c r="A117" i="13"/>
  <c r="Z115" i="13"/>
  <c r="Y115" i="13"/>
  <c r="X115" i="13"/>
  <c r="W115" i="13"/>
  <c r="I115" i="13"/>
  <c r="D115" i="13"/>
  <c r="Z114" i="13"/>
  <c r="Y114" i="13"/>
  <c r="X114" i="13"/>
  <c r="W114" i="13"/>
  <c r="I114" i="13"/>
  <c r="D114" i="13"/>
  <c r="Z113" i="13"/>
  <c r="Z112" i="13" s="1"/>
  <c r="Y113" i="13"/>
  <c r="X113" i="13"/>
  <c r="X112" i="13" s="1"/>
  <c r="W113" i="13"/>
  <c r="I113" i="13"/>
  <c r="D113" i="13"/>
  <c r="AH112" i="13"/>
  <c r="AD112" i="13"/>
  <c r="AC112" i="13"/>
  <c r="Y112" i="13"/>
  <c r="W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 s="1"/>
  <c r="H112" i="13"/>
  <c r="G112" i="13"/>
  <c r="F112" i="13"/>
  <c r="D112" i="13" s="1"/>
  <c r="E112" i="13"/>
  <c r="A112" i="13"/>
  <c r="A115" i="13" s="1"/>
  <c r="Z111" i="13"/>
  <c r="Y111" i="13"/>
  <c r="X111" i="13"/>
  <c r="W111" i="13"/>
  <c r="I111" i="13"/>
  <c r="D111" i="13"/>
  <c r="AH109" i="13"/>
  <c r="AH107" i="13" s="1"/>
  <c r="AD109" i="13"/>
  <c r="AB109" i="13"/>
  <c r="AA109" i="13"/>
  <c r="Z110" i="13"/>
  <c r="Y110" i="13"/>
  <c r="X110" i="13"/>
  <c r="X109" i="13" s="1"/>
  <c r="W110" i="13"/>
  <c r="I110" i="13"/>
  <c r="D110" i="13"/>
  <c r="AC109" i="13"/>
  <c r="Z109" i="13"/>
  <c r="Y109" i="13"/>
  <c r="W109" i="13"/>
  <c r="U109" i="13"/>
  <c r="T109" i="13"/>
  <c r="S109" i="13"/>
  <c r="S107" i="13" s="1"/>
  <c r="R109" i="13"/>
  <c r="Q109" i="13"/>
  <c r="Q107" i="13" s="1"/>
  <c r="P109" i="13"/>
  <c r="O109" i="13"/>
  <c r="O107" i="13" s="1"/>
  <c r="N109" i="13"/>
  <c r="N107" i="13" s="1"/>
  <c r="M109" i="13"/>
  <c r="L109" i="13"/>
  <c r="L107" i="13" s="1"/>
  <c r="K109" i="13"/>
  <c r="J109" i="13"/>
  <c r="H109" i="13"/>
  <c r="G109" i="13"/>
  <c r="F109" i="13"/>
  <c r="F107" i="13" s="1"/>
  <c r="E109" i="13"/>
  <c r="A109" i="13"/>
  <c r="A111" i="13" s="1"/>
  <c r="Z108" i="13"/>
  <c r="Y108" i="13"/>
  <c r="Y107" i="13" s="1"/>
  <c r="X108" i="13"/>
  <c r="W108" i="13"/>
  <c r="I108" i="13"/>
  <c r="D108" i="13"/>
  <c r="A108" i="13"/>
  <c r="U107" i="13"/>
  <c r="T107" i="13"/>
  <c r="R107" i="13"/>
  <c r="P107" i="13"/>
  <c r="M107" i="13"/>
  <c r="J107" i="13"/>
  <c r="H107" i="13"/>
  <c r="E107" i="13"/>
  <c r="Z103" i="13"/>
  <c r="Y103" i="13"/>
  <c r="X103" i="13"/>
  <c r="W103" i="13"/>
  <c r="V103" i="13" s="1"/>
  <c r="I103" i="13"/>
  <c r="D103" i="13"/>
  <c r="Z102" i="13"/>
  <c r="Y102" i="13"/>
  <c r="X102" i="13"/>
  <c r="W102" i="13"/>
  <c r="I102" i="13"/>
  <c r="D102" i="13"/>
  <c r="Z101" i="13"/>
  <c r="Y101" i="13"/>
  <c r="X101" i="13"/>
  <c r="X100" i="13" s="1"/>
  <c r="W101" i="13"/>
  <c r="I101" i="13"/>
  <c r="D101" i="13"/>
  <c r="AH100" i="13"/>
  <c r="Y100" i="13"/>
  <c r="W100" i="13"/>
  <c r="U100" i="13"/>
  <c r="T100" i="13"/>
  <c r="S100" i="13"/>
  <c r="R100" i="13"/>
  <c r="Q100" i="13"/>
  <c r="P100" i="13"/>
  <c r="O100" i="13"/>
  <c r="N100" i="13"/>
  <c r="M100" i="13"/>
  <c r="L100" i="13"/>
  <c r="K100" i="13"/>
  <c r="J100" i="13"/>
  <c r="H100" i="13"/>
  <c r="G100" i="13"/>
  <c r="F100" i="13"/>
  <c r="D100" i="13" s="1"/>
  <c r="E100" i="13"/>
  <c r="A100" i="13"/>
  <c r="A103" i="13" s="1"/>
  <c r="Z99" i="13"/>
  <c r="Y99" i="13"/>
  <c r="X99" i="13"/>
  <c r="W99" i="13"/>
  <c r="I99" i="13"/>
  <c r="D99" i="13"/>
  <c r="AD97" i="13"/>
  <c r="AC97" i="13"/>
  <c r="AA97" i="13"/>
  <c r="Z98" i="13"/>
  <c r="Z97" i="13" s="1"/>
  <c r="Y98" i="13"/>
  <c r="Y97" i="13" s="1"/>
  <c r="X98" i="13"/>
  <c r="W98" i="13"/>
  <c r="I98" i="13"/>
  <c r="D98" i="13"/>
  <c r="AH97" i="13"/>
  <c r="AH95" i="13" s="1"/>
  <c r="AB97" i="13"/>
  <c r="X97" i="13"/>
  <c r="U97" i="13"/>
  <c r="T97" i="13"/>
  <c r="S97" i="13"/>
  <c r="S95" i="13" s="1"/>
  <c r="R97" i="13"/>
  <c r="Q97" i="13"/>
  <c r="Q95" i="13" s="1"/>
  <c r="P97" i="13"/>
  <c r="O97" i="13"/>
  <c r="O95" i="13" s="1"/>
  <c r="N97" i="13"/>
  <c r="N95" i="13" s="1"/>
  <c r="M97" i="13"/>
  <c r="L97" i="13"/>
  <c r="L95" i="13" s="1"/>
  <c r="K97" i="13"/>
  <c r="J97" i="13"/>
  <c r="H97" i="13"/>
  <c r="G97" i="13"/>
  <c r="F97" i="13"/>
  <c r="D97" i="13" s="1"/>
  <c r="E97" i="13"/>
  <c r="A97" i="13"/>
  <c r="A99" i="13" s="1"/>
  <c r="Z96" i="13"/>
  <c r="Y96" i="13"/>
  <c r="Y95" i="13" s="1"/>
  <c r="X96" i="13"/>
  <c r="W96" i="13"/>
  <c r="I96" i="13"/>
  <c r="D96" i="13"/>
  <c r="A96" i="13"/>
  <c r="U95" i="13"/>
  <c r="T95" i="13"/>
  <c r="R95" i="13"/>
  <c r="P95" i="13"/>
  <c r="M95" i="13"/>
  <c r="K95" i="13"/>
  <c r="H95" i="13"/>
  <c r="G95" i="13"/>
  <c r="E95" i="13"/>
  <c r="Z91" i="13"/>
  <c r="Y91" i="13"/>
  <c r="X91" i="13"/>
  <c r="W91" i="13"/>
  <c r="V91" i="13" s="1"/>
  <c r="I91" i="13"/>
  <c r="D91" i="13"/>
  <c r="AD88" i="13"/>
  <c r="Z90" i="13"/>
  <c r="Y90" i="13"/>
  <c r="X90" i="13"/>
  <c r="W90" i="13"/>
  <c r="I90" i="13"/>
  <c r="D90" i="13"/>
  <c r="AH88" i="13"/>
  <c r="AC88" i="13"/>
  <c r="Z89" i="13"/>
  <c r="Y89" i="13"/>
  <c r="X89" i="13"/>
  <c r="W89" i="13"/>
  <c r="I89" i="13"/>
  <c r="D89" i="13"/>
  <c r="Z88" i="13"/>
  <c r="X88" i="13"/>
  <c r="W88" i="13"/>
  <c r="U88" i="13"/>
  <c r="T88" i="13"/>
  <c r="S88" i="13"/>
  <c r="R88" i="13"/>
  <c r="Q88" i="13"/>
  <c r="Q83" i="13" s="1"/>
  <c r="P88" i="13"/>
  <c r="O88" i="13"/>
  <c r="N88" i="13"/>
  <c r="M88" i="13"/>
  <c r="L88" i="13"/>
  <c r="K88" i="13"/>
  <c r="J88" i="13"/>
  <c r="J83" i="13" s="1"/>
  <c r="H88" i="13"/>
  <c r="G88" i="13"/>
  <c r="F88" i="13"/>
  <c r="E88" i="13"/>
  <c r="D88" i="13" s="1"/>
  <c r="A88" i="13"/>
  <c r="A91" i="13" s="1"/>
  <c r="AD85" i="13"/>
  <c r="Z87" i="13"/>
  <c r="Y87" i="13"/>
  <c r="X87" i="13"/>
  <c r="W87" i="13"/>
  <c r="I87" i="13"/>
  <c r="D87" i="13"/>
  <c r="AH85" i="13"/>
  <c r="AA85" i="13"/>
  <c r="Z86" i="13"/>
  <c r="Z85" i="13" s="1"/>
  <c r="Y86" i="13"/>
  <c r="X86" i="13"/>
  <c r="X85" i="13" s="1"/>
  <c r="X83" i="13" s="1"/>
  <c r="W86" i="13"/>
  <c r="I86" i="13"/>
  <c r="D86" i="13"/>
  <c r="AB85" i="13"/>
  <c r="U85" i="13"/>
  <c r="U83" i="13" s="1"/>
  <c r="T85" i="13"/>
  <c r="S85" i="13"/>
  <c r="S83" i="13" s="1"/>
  <c r="R85" i="13"/>
  <c r="Q85" i="13"/>
  <c r="P85" i="13"/>
  <c r="P83" i="13" s="1"/>
  <c r="O85" i="13"/>
  <c r="N85" i="13"/>
  <c r="I85" i="13" s="1"/>
  <c r="M85" i="13"/>
  <c r="L85" i="13"/>
  <c r="L83" i="13" s="1"/>
  <c r="K85" i="13"/>
  <c r="J85" i="13"/>
  <c r="H85" i="13"/>
  <c r="H83" i="13" s="1"/>
  <c r="G85" i="13"/>
  <c r="F85" i="13"/>
  <c r="E85" i="13"/>
  <c r="A85" i="13"/>
  <c r="A87" i="13" s="1"/>
  <c r="Z84" i="13"/>
  <c r="Y84" i="13"/>
  <c r="X84" i="13"/>
  <c r="W84" i="13"/>
  <c r="I84" i="13"/>
  <c r="D84" i="13"/>
  <c r="A84" i="13"/>
  <c r="T83" i="13"/>
  <c r="R83" i="13"/>
  <c r="O83" i="13"/>
  <c r="M83" i="13"/>
  <c r="K83" i="13"/>
  <c r="G83" i="13"/>
  <c r="F83" i="13"/>
  <c r="Z79" i="13"/>
  <c r="Y79" i="13"/>
  <c r="X79" i="13"/>
  <c r="W79" i="13"/>
  <c r="I79" i="13"/>
  <c r="D79" i="13"/>
  <c r="Z78" i="13"/>
  <c r="Y78" i="13"/>
  <c r="X78" i="13"/>
  <c r="W78" i="13"/>
  <c r="I78" i="13"/>
  <c r="D78" i="13"/>
  <c r="AH76" i="13"/>
  <c r="AB76" i="13"/>
  <c r="Z77" i="13"/>
  <c r="Z76" i="13" s="1"/>
  <c r="Z71" i="13" s="1"/>
  <c r="Y77" i="13"/>
  <c r="X77" i="13"/>
  <c r="W77" i="13"/>
  <c r="W76" i="13" s="1"/>
  <c r="I77" i="13"/>
  <c r="D77" i="13"/>
  <c r="Y76" i="13"/>
  <c r="U76" i="13"/>
  <c r="T76" i="13"/>
  <c r="S76" i="13"/>
  <c r="R76" i="13"/>
  <c r="R71" i="13" s="1"/>
  <c r="Q76" i="13"/>
  <c r="P76" i="13"/>
  <c r="O76" i="13"/>
  <c r="N76" i="13"/>
  <c r="M76" i="13"/>
  <c r="M71" i="13" s="1"/>
  <c r="L76" i="13"/>
  <c r="K76" i="13"/>
  <c r="J76" i="13"/>
  <c r="H76" i="13"/>
  <c r="G76" i="13"/>
  <c r="F76" i="13"/>
  <c r="D76" i="13" s="1"/>
  <c r="E76" i="13"/>
  <c r="A76" i="13"/>
  <c r="A79" i="13" s="1"/>
  <c r="AD73" i="13"/>
  <c r="Z75" i="13"/>
  <c r="Y75" i="13"/>
  <c r="X75" i="13"/>
  <c r="W75" i="13"/>
  <c r="V75" i="13" s="1"/>
  <c r="I75" i="13"/>
  <c r="D75" i="13"/>
  <c r="AH73" i="13"/>
  <c r="AH71" i="13" s="1"/>
  <c r="AA73" i="13"/>
  <c r="Z74" i="13"/>
  <c r="Y74" i="13"/>
  <c r="X74" i="13"/>
  <c r="X73" i="13" s="1"/>
  <c r="W74" i="13"/>
  <c r="I74" i="13"/>
  <c r="D74" i="13"/>
  <c r="AC73" i="13"/>
  <c r="Z73" i="13"/>
  <c r="Y73" i="13"/>
  <c r="Y71" i="13" s="1"/>
  <c r="U73" i="13"/>
  <c r="T73" i="13"/>
  <c r="T71" i="13" s="1"/>
  <c r="S73" i="13"/>
  <c r="S71" i="13" s="1"/>
  <c r="R73" i="13"/>
  <c r="Q73" i="13"/>
  <c r="Q71" i="13" s="1"/>
  <c r="P73" i="13"/>
  <c r="O73" i="13"/>
  <c r="N73" i="13"/>
  <c r="M73" i="13"/>
  <c r="L73" i="13"/>
  <c r="L71" i="13" s="1"/>
  <c r="K73" i="13"/>
  <c r="J73" i="13"/>
  <c r="J71" i="13" s="1"/>
  <c r="H73" i="13"/>
  <c r="G73" i="13"/>
  <c r="D73" i="13" s="1"/>
  <c r="F73" i="13"/>
  <c r="E73" i="13"/>
  <c r="A73" i="13"/>
  <c r="A75" i="13" s="1"/>
  <c r="Z72" i="13"/>
  <c r="Y72" i="13"/>
  <c r="X72" i="13"/>
  <c r="W72" i="13"/>
  <c r="I72" i="13"/>
  <c r="D72" i="13"/>
  <c r="A72" i="13"/>
  <c r="U71" i="13"/>
  <c r="P71" i="13"/>
  <c r="O71" i="13"/>
  <c r="N71" i="13"/>
  <c r="K71" i="13"/>
  <c r="H71" i="13"/>
  <c r="F71" i="13"/>
  <c r="E71" i="13"/>
  <c r="Z67" i="13"/>
  <c r="Y67" i="13"/>
  <c r="X67" i="13"/>
  <c r="X64" i="13" s="1"/>
  <c r="W67" i="13"/>
  <c r="I67" i="13"/>
  <c r="D67" i="13"/>
  <c r="Z66" i="13"/>
  <c r="Z64" i="13" s="1"/>
  <c r="Z59" i="13" s="1"/>
  <c r="Y66" i="13"/>
  <c r="X66" i="13"/>
  <c r="W66" i="13"/>
  <c r="I66" i="13"/>
  <c r="D66" i="13"/>
  <c r="AH64" i="13"/>
  <c r="Z65" i="13"/>
  <c r="Y65" i="13"/>
  <c r="Y64" i="13" s="1"/>
  <c r="X65" i="13"/>
  <c r="W65" i="13"/>
  <c r="I65" i="13"/>
  <c r="D65" i="13"/>
  <c r="AD64" i="13"/>
  <c r="U64" i="13"/>
  <c r="T64" i="13"/>
  <c r="S64" i="13"/>
  <c r="R64" i="13"/>
  <c r="Q64" i="13"/>
  <c r="P64" i="13"/>
  <c r="O64" i="13"/>
  <c r="N64" i="13"/>
  <c r="M64" i="13"/>
  <c r="M59" i="13" s="1"/>
  <c r="L64" i="13"/>
  <c r="K64" i="13"/>
  <c r="J64" i="13"/>
  <c r="H64" i="13"/>
  <c r="G64" i="13"/>
  <c r="F64" i="13"/>
  <c r="E64" i="13"/>
  <c r="A64" i="13"/>
  <c r="A67" i="13" s="1"/>
  <c r="Z63" i="13"/>
  <c r="Y63" i="13"/>
  <c r="X63" i="13"/>
  <c r="W63" i="13"/>
  <c r="V63" i="13" s="1"/>
  <c r="I63" i="13"/>
  <c r="D63" i="13"/>
  <c r="AH61" i="13"/>
  <c r="AD61" i="13"/>
  <c r="AD59" i="13" s="1"/>
  <c r="AB61" i="13"/>
  <c r="AB59" i="13" s="1"/>
  <c r="Z62" i="13"/>
  <c r="Y62" i="13"/>
  <c r="X62" i="13"/>
  <c r="W62" i="13"/>
  <c r="I62" i="13"/>
  <c r="D62" i="13"/>
  <c r="AC61" i="13"/>
  <c r="AC59" i="13" s="1"/>
  <c r="Z61" i="13"/>
  <c r="Y61" i="13"/>
  <c r="U61" i="13"/>
  <c r="T61" i="13"/>
  <c r="S61" i="13"/>
  <c r="S59" i="13" s="1"/>
  <c r="R61" i="13"/>
  <c r="R59" i="13" s="1"/>
  <c r="Q61" i="13"/>
  <c r="P61" i="13"/>
  <c r="O61" i="13"/>
  <c r="O59" i="13" s="1"/>
  <c r="N61" i="13"/>
  <c r="M61" i="13"/>
  <c r="L61" i="13"/>
  <c r="K61" i="13"/>
  <c r="J61" i="13"/>
  <c r="J59" i="13" s="1"/>
  <c r="H61" i="13"/>
  <c r="G61" i="13"/>
  <c r="G59" i="13" s="1"/>
  <c r="F61" i="13"/>
  <c r="E61" i="13"/>
  <c r="E59" i="13" s="1"/>
  <c r="A61" i="13"/>
  <c r="Z60" i="13"/>
  <c r="Y60" i="13"/>
  <c r="X60" i="13"/>
  <c r="W60" i="13"/>
  <c r="I60" i="13"/>
  <c r="D60" i="13"/>
  <c r="A60" i="13"/>
  <c r="U59" i="13"/>
  <c r="T59" i="13"/>
  <c r="Q59" i="13"/>
  <c r="P59" i="13"/>
  <c r="N59" i="13"/>
  <c r="L59" i="13"/>
  <c r="K59" i="13"/>
  <c r="H59" i="13"/>
  <c r="F59" i="13"/>
  <c r="Z55" i="13"/>
  <c r="Y55" i="13"/>
  <c r="X55" i="13"/>
  <c r="W55" i="13"/>
  <c r="I55" i="13"/>
  <c r="D55" i="13"/>
  <c r="Z54" i="13"/>
  <c r="Y54" i="13"/>
  <c r="Y52" i="13" s="1"/>
  <c r="X54" i="13"/>
  <c r="W54" i="13"/>
  <c r="I54" i="13"/>
  <c r="D54" i="13"/>
  <c r="AH52" i="13"/>
  <c r="Z53" i="13"/>
  <c r="Y53" i="13"/>
  <c r="X53" i="13"/>
  <c r="X52" i="13" s="1"/>
  <c r="W53" i="13"/>
  <c r="I53" i="13"/>
  <c r="D53" i="13"/>
  <c r="AC52" i="13"/>
  <c r="W52" i="13"/>
  <c r="U52" i="13"/>
  <c r="T52" i="13"/>
  <c r="S52" i="13"/>
  <c r="R52" i="13"/>
  <c r="Q52" i="13"/>
  <c r="P52" i="13"/>
  <c r="O52" i="13"/>
  <c r="O47" i="13" s="1"/>
  <c r="N52" i="13"/>
  <c r="M52" i="13"/>
  <c r="L52" i="13"/>
  <c r="K52" i="13"/>
  <c r="J52" i="13"/>
  <c r="H52" i="13"/>
  <c r="G52" i="13"/>
  <c r="F52" i="13"/>
  <c r="E52" i="13"/>
  <c r="D52" i="13" s="1"/>
  <c r="A52" i="13"/>
  <c r="A54" i="13" s="1"/>
  <c r="Z51" i="13"/>
  <c r="Y51" i="13"/>
  <c r="X51" i="13"/>
  <c r="V51" i="13" s="1"/>
  <c r="W51" i="13"/>
  <c r="I51" i="13"/>
  <c r="D51" i="13"/>
  <c r="AC49" i="13"/>
  <c r="AA49" i="13"/>
  <c r="Z50" i="13"/>
  <c r="Y50" i="13"/>
  <c r="Y49" i="13" s="1"/>
  <c r="X50" i="13"/>
  <c r="W50" i="13"/>
  <c r="I50" i="13"/>
  <c r="D50" i="13"/>
  <c r="AG49" i="13"/>
  <c r="AD49" i="13"/>
  <c r="AB49" i="13"/>
  <c r="AB47" i="13" s="1"/>
  <c r="X49" i="13"/>
  <c r="X47" i="13" s="1"/>
  <c r="U49" i="13"/>
  <c r="U47" i="13" s="1"/>
  <c r="T49" i="13"/>
  <c r="T47" i="13" s="1"/>
  <c r="S49" i="13"/>
  <c r="S47" i="13" s="1"/>
  <c r="R49" i="13"/>
  <c r="Q49" i="13"/>
  <c r="P49" i="13"/>
  <c r="O49" i="13"/>
  <c r="N49" i="13"/>
  <c r="M49" i="13"/>
  <c r="L49" i="13"/>
  <c r="K49" i="13"/>
  <c r="J49" i="13"/>
  <c r="H49" i="13"/>
  <c r="G49" i="13"/>
  <c r="G47" i="13" s="1"/>
  <c r="F49" i="13"/>
  <c r="E49" i="13"/>
  <c r="A49" i="13"/>
  <c r="A51" i="13" s="1"/>
  <c r="Z48" i="13"/>
  <c r="Y48" i="13"/>
  <c r="X48" i="13"/>
  <c r="W48" i="13"/>
  <c r="I48" i="13"/>
  <c r="D48" i="13"/>
  <c r="A48" i="13"/>
  <c r="Q47" i="13"/>
  <c r="P47" i="13"/>
  <c r="N47" i="13"/>
  <c r="M47" i="13"/>
  <c r="L47" i="13"/>
  <c r="K47" i="13"/>
  <c r="J47" i="13"/>
  <c r="H47" i="13"/>
  <c r="F47" i="13"/>
  <c r="E47" i="13"/>
  <c r="D47" i="13" s="1"/>
  <c r="Z43" i="13"/>
  <c r="Y43" i="13"/>
  <c r="X43" i="13"/>
  <c r="W43" i="13"/>
  <c r="I43" i="13"/>
  <c r="D43" i="13"/>
  <c r="Z42" i="13"/>
  <c r="Y42" i="13"/>
  <c r="X42" i="13"/>
  <c r="W42" i="13"/>
  <c r="I42" i="13"/>
  <c r="D42" i="13"/>
  <c r="Z41" i="13"/>
  <c r="Y41" i="13"/>
  <c r="X41" i="13"/>
  <c r="X40" i="13" s="1"/>
  <c r="W41" i="13"/>
  <c r="I41" i="13"/>
  <c r="D41" i="13"/>
  <c r="AD40" i="13"/>
  <c r="W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 s="1"/>
  <c r="H40" i="13"/>
  <c r="G40" i="13"/>
  <c r="F40" i="13"/>
  <c r="E40" i="13"/>
  <c r="D40" i="13" s="1"/>
  <c r="A40" i="13"/>
  <c r="A42" i="13" s="1"/>
  <c r="Z39" i="13"/>
  <c r="Y39" i="13"/>
  <c r="X39" i="13"/>
  <c r="W39" i="13"/>
  <c r="W37" i="13" s="1"/>
  <c r="I39" i="13"/>
  <c r="D39" i="13"/>
  <c r="AH37" i="13"/>
  <c r="AD37" i="13"/>
  <c r="AA37" i="13"/>
  <c r="Z38" i="13"/>
  <c r="Y38" i="13"/>
  <c r="X38" i="13"/>
  <c r="X37" i="13" s="1"/>
  <c r="W38" i="13"/>
  <c r="I38" i="13"/>
  <c r="D38" i="13"/>
  <c r="AF37" i="13"/>
  <c r="AC37" i="13"/>
  <c r="AB37" i="13"/>
  <c r="Z37" i="13"/>
  <c r="U37" i="13"/>
  <c r="T37" i="13"/>
  <c r="S37" i="13"/>
  <c r="S35" i="13" s="1"/>
  <c r="R37" i="13"/>
  <c r="Q37" i="13"/>
  <c r="P37" i="13"/>
  <c r="P35" i="13" s="1"/>
  <c r="O37" i="13"/>
  <c r="N37" i="13"/>
  <c r="M37" i="13"/>
  <c r="L37" i="13"/>
  <c r="K37" i="13"/>
  <c r="K35" i="13" s="1"/>
  <c r="J37" i="13"/>
  <c r="H37" i="13"/>
  <c r="G37" i="13"/>
  <c r="F37" i="13"/>
  <c r="E37" i="13"/>
  <c r="A37" i="13"/>
  <c r="A39" i="13" s="1"/>
  <c r="Z36" i="13"/>
  <c r="Y36" i="13"/>
  <c r="X36" i="13"/>
  <c r="W36" i="13"/>
  <c r="W35" i="13" s="1"/>
  <c r="I36" i="13"/>
  <c r="D36" i="13"/>
  <c r="A36" i="13"/>
  <c r="AD35" i="13"/>
  <c r="U35" i="13"/>
  <c r="T35" i="13"/>
  <c r="R35" i="13"/>
  <c r="O35" i="13"/>
  <c r="N35" i="13"/>
  <c r="M35" i="13"/>
  <c r="L35" i="13"/>
  <c r="J35" i="13"/>
  <c r="H35" i="13"/>
  <c r="G35" i="13"/>
  <c r="F35" i="13"/>
  <c r="E35" i="13"/>
  <c r="Z31" i="13"/>
  <c r="Y31" i="13"/>
  <c r="X31" i="13"/>
  <c r="W31" i="13"/>
  <c r="I31" i="13"/>
  <c r="D31" i="13"/>
  <c r="AH28" i="13"/>
  <c r="Z30" i="13"/>
  <c r="Y30" i="13"/>
  <c r="X30" i="13"/>
  <c r="W30" i="13"/>
  <c r="I30" i="13"/>
  <c r="D30" i="13"/>
  <c r="Z29" i="13"/>
  <c r="Z28" i="13" s="1"/>
  <c r="Y29" i="13"/>
  <c r="X29" i="13"/>
  <c r="W29" i="13"/>
  <c r="W28" i="13" s="1"/>
  <c r="I29" i="13"/>
  <c r="D29" i="13"/>
  <c r="AD28" i="13"/>
  <c r="Y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H28" i="13"/>
  <c r="G28" i="13"/>
  <c r="F28" i="13"/>
  <c r="E28" i="13"/>
  <c r="A28" i="13"/>
  <c r="A30" i="13" s="1"/>
  <c r="Z27" i="13"/>
  <c r="Y27" i="13"/>
  <c r="X27" i="13"/>
  <c r="W27" i="13"/>
  <c r="W25" i="13" s="1"/>
  <c r="I27" i="13"/>
  <c r="D27" i="13"/>
  <c r="AC25" i="13"/>
  <c r="AA25" i="13"/>
  <c r="Z26" i="13"/>
  <c r="Y26" i="13"/>
  <c r="X26" i="13"/>
  <c r="W26" i="13"/>
  <c r="I26" i="13"/>
  <c r="D26" i="13"/>
  <c r="AH25" i="13"/>
  <c r="AD25" i="13"/>
  <c r="AB25" i="13"/>
  <c r="Z25" i="13"/>
  <c r="Y25" i="13"/>
  <c r="U25" i="13"/>
  <c r="T25" i="13"/>
  <c r="S25" i="13"/>
  <c r="R25" i="13"/>
  <c r="Q25" i="13"/>
  <c r="P25" i="13"/>
  <c r="P23" i="13" s="1"/>
  <c r="O25" i="13"/>
  <c r="N25" i="13"/>
  <c r="N23" i="13" s="1"/>
  <c r="M25" i="13"/>
  <c r="L25" i="13"/>
  <c r="L23" i="13" s="1"/>
  <c r="K25" i="13"/>
  <c r="J25" i="13"/>
  <c r="H25" i="13"/>
  <c r="G25" i="13"/>
  <c r="F25" i="13"/>
  <c r="E25" i="13"/>
  <c r="A25" i="13"/>
  <c r="A27" i="13" s="1"/>
  <c r="Z24" i="13"/>
  <c r="Y24" i="13"/>
  <c r="X24" i="13"/>
  <c r="W24" i="13"/>
  <c r="I24" i="13"/>
  <c r="D24" i="13"/>
  <c r="A24" i="13"/>
  <c r="AD23" i="13"/>
  <c r="Y23" i="13"/>
  <c r="U23" i="13"/>
  <c r="T23" i="13"/>
  <c r="S23" i="13"/>
  <c r="R23" i="13"/>
  <c r="Q23" i="13"/>
  <c r="O23" i="13"/>
  <c r="M23" i="13"/>
  <c r="K23" i="13"/>
  <c r="J23" i="13"/>
  <c r="H23" i="13"/>
  <c r="G23" i="13"/>
  <c r="F23" i="13"/>
  <c r="E23" i="13"/>
  <c r="AA19" i="13"/>
  <c r="Z19" i="13"/>
  <c r="Y19" i="13"/>
  <c r="X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H19" i="13"/>
  <c r="G19" i="13"/>
  <c r="F19" i="13"/>
  <c r="E19" i="13"/>
  <c r="AD18" i="13"/>
  <c r="AC18" i="13"/>
  <c r="AB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H18" i="13"/>
  <c r="G18" i="13"/>
  <c r="F18" i="13"/>
  <c r="E18" i="13"/>
  <c r="AH17" i="13"/>
  <c r="AG17" i="13"/>
  <c r="AF17" i="13"/>
  <c r="W17" i="13"/>
  <c r="U17" i="13"/>
  <c r="U16" i="13" s="1"/>
  <c r="T17" i="13"/>
  <c r="S17" i="13"/>
  <c r="R17" i="13"/>
  <c r="Q17" i="13"/>
  <c r="Q16" i="13" s="1"/>
  <c r="P17" i="13"/>
  <c r="P16" i="13" s="1"/>
  <c r="O17" i="13"/>
  <c r="N17" i="13"/>
  <c r="M17" i="13"/>
  <c r="M16" i="13" s="1"/>
  <c r="L17" i="13"/>
  <c r="K17" i="13"/>
  <c r="K16" i="13" s="1"/>
  <c r="J17" i="13"/>
  <c r="H17" i="13"/>
  <c r="G17" i="13"/>
  <c r="G16" i="13" s="1"/>
  <c r="F17" i="13"/>
  <c r="F16" i="13" s="1"/>
  <c r="E17" i="13"/>
  <c r="T16" i="13"/>
  <c r="S16" i="13"/>
  <c r="N16" i="13"/>
  <c r="L16" i="13"/>
  <c r="J16" i="13"/>
  <c r="H16" i="13"/>
  <c r="AD15" i="13"/>
  <c r="AC15" i="13"/>
  <c r="AB15" i="13"/>
  <c r="AA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H15" i="13"/>
  <c r="G15" i="13"/>
  <c r="F15" i="13"/>
  <c r="E15" i="13"/>
  <c r="AD14" i="13"/>
  <c r="W14" i="13"/>
  <c r="U14" i="13"/>
  <c r="U13" i="13" s="1"/>
  <c r="U11" i="13" s="1"/>
  <c r="T14" i="13"/>
  <c r="T13" i="13" s="1"/>
  <c r="S14" i="13"/>
  <c r="S13" i="13" s="1"/>
  <c r="S11" i="13" s="1"/>
  <c r="R14" i="13"/>
  <c r="R13" i="13" s="1"/>
  <c r="Q14" i="13"/>
  <c r="P14" i="13"/>
  <c r="O14" i="13"/>
  <c r="N14" i="13"/>
  <c r="N13" i="13" s="1"/>
  <c r="M14" i="13"/>
  <c r="M13" i="13" s="1"/>
  <c r="L14" i="13"/>
  <c r="K14" i="13"/>
  <c r="K13" i="13" s="1"/>
  <c r="J14" i="13"/>
  <c r="H14" i="13"/>
  <c r="G14" i="13"/>
  <c r="F14" i="13"/>
  <c r="E14" i="13"/>
  <c r="Q13" i="13"/>
  <c r="L13" i="13"/>
  <c r="J13" i="13"/>
  <c r="H13" i="13"/>
  <c r="G13" i="13"/>
  <c r="F13" i="13"/>
  <c r="E13" i="13"/>
  <c r="AE12" i="13"/>
  <c r="AD12" i="13"/>
  <c r="X12" i="13"/>
  <c r="U12" i="13"/>
  <c r="T12" i="13"/>
  <c r="T11" i="13" s="1"/>
  <c r="S12" i="13"/>
  <c r="R12" i="13"/>
  <c r="Q12" i="13"/>
  <c r="P12" i="13"/>
  <c r="O12" i="13"/>
  <c r="N12" i="13"/>
  <c r="N11" i="13" s="1"/>
  <c r="M12" i="13"/>
  <c r="L12" i="13"/>
  <c r="K12" i="13"/>
  <c r="J12" i="13"/>
  <c r="H12" i="13"/>
  <c r="G12" i="13"/>
  <c r="F12" i="13"/>
  <c r="E12" i="13"/>
  <c r="J11" i="13"/>
  <c r="AP67" i="12"/>
  <c r="AO67" i="12"/>
  <c r="AN67" i="12"/>
  <c r="AM67" i="12"/>
  <c r="AL67" i="12"/>
  <c r="AK67" i="12"/>
  <c r="AJ67" i="12"/>
  <c r="AI67" i="12"/>
  <c r="AH67" i="12"/>
  <c r="AG67" i="12"/>
  <c r="AF67" i="12"/>
  <c r="AE67" i="12"/>
  <c r="Q67" i="12"/>
  <c r="D67" i="12"/>
  <c r="AP66" i="12"/>
  <c r="AO66" i="12"/>
  <c r="AN66" i="12"/>
  <c r="AM66" i="12"/>
  <c r="AL66" i="12"/>
  <c r="AK66" i="12"/>
  <c r="AJ66" i="12"/>
  <c r="AI66" i="12"/>
  <c r="AH66" i="12"/>
  <c r="AG66" i="12"/>
  <c r="AF66" i="12"/>
  <c r="AE66" i="12"/>
  <c r="Q66" i="12"/>
  <c r="D66" i="12"/>
  <c r="AP65" i="12"/>
  <c r="AO65" i="12"/>
  <c r="AN65" i="12"/>
  <c r="AM65" i="12"/>
  <c r="AL65" i="12"/>
  <c r="AK65" i="12"/>
  <c r="AJ65" i="12"/>
  <c r="AI65" i="12"/>
  <c r="AH65" i="12"/>
  <c r="AG65" i="12"/>
  <c r="AF65" i="12"/>
  <c r="AE65" i="12"/>
  <c r="Q65" i="12"/>
  <c r="D65" i="12"/>
  <c r="AC64" i="12"/>
  <c r="AB64" i="12"/>
  <c r="AA64" i="12"/>
  <c r="Z64" i="12"/>
  <c r="Y64" i="12"/>
  <c r="X64" i="12"/>
  <c r="W64" i="12"/>
  <c r="V64" i="12"/>
  <c r="U64" i="12"/>
  <c r="T64" i="12"/>
  <c r="S64" i="12"/>
  <c r="R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A64" i="12"/>
  <c r="A66" i="12" s="1"/>
  <c r="AP63" i="12"/>
  <c r="AO63" i="12"/>
  <c r="AN63" i="12"/>
  <c r="AM63" i="12"/>
  <c r="AL63" i="12"/>
  <c r="AK63" i="12"/>
  <c r="AJ63" i="12"/>
  <c r="AI63" i="12"/>
  <c r="AH63" i="12"/>
  <c r="AG63" i="12"/>
  <c r="AF63" i="12"/>
  <c r="AE63" i="12"/>
  <c r="Q63" i="12"/>
  <c r="D63" i="12"/>
  <c r="AP62" i="12"/>
  <c r="AO62" i="12"/>
  <c r="AN62" i="12"/>
  <c r="AM62" i="12"/>
  <c r="AL62" i="12"/>
  <c r="AK62" i="12"/>
  <c r="AJ62" i="12"/>
  <c r="AI62" i="12"/>
  <c r="AH62" i="12"/>
  <c r="AG62" i="12"/>
  <c r="AF62" i="12"/>
  <c r="AE62" i="12"/>
  <c r="Q62" i="12"/>
  <c r="D62" i="12"/>
  <c r="AC61" i="12"/>
  <c r="AB61" i="12"/>
  <c r="AA61" i="12"/>
  <c r="Z61" i="12"/>
  <c r="Y61" i="12"/>
  <c r="X61" i="12"/>
  <c r="W61" i="12"/>
  <c r="V61" i="12"/>
  <c r="U61" i="12"/>
  <c r="T61" i="12"/>
  <c r="S61" i="12"/>
  <c r="R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A61" i="12"/>
  <c r="A63" i="12" s="1"/>
  <c r="AP60" i="12"/>
  <c r="AO60" i="12"/>
  <c r="AN60" i="12"/>
  <c r="AM60" i="12"/>
  <c r="AL60" i="12"/>
  <c r="AK60" i="12"/>
  <c r="AJ60" i="12"/>
  <c r="AI60" i="12"/>
  <c r="AH60" i="12"/>
  <c r="AG60" i="12"/>
  <c r="AF60" i="12"/>
  <c r="AE60" i="12"/>
  <c r="Q60" i="12"/>
  <c r="D60" i="12"/>
  <c r="A60" i="12"/>
  <c r="AP55" i="12"/>
  <c r="AO55" i="12"/>
  <c r="AN55" i="12"/>
  <c r="AM55" i="12"/>
  <c r="AL55" i="12"/>
  <c r="AK55" i="12"/>
  <c r="AJ55" i="12"/>
  <c r="AI55" i="12"/>
  <c r="AH55" i="12"/>
  <c r="AG55" i="12"/>
  <c r="AF55" i="12"/>
  <c r="AE55" i="12"/>
  <c r="Q55" i="12"/>
  <c r="D55" i="12"/>
  <c r="AP54" i="12"/>
  <c r="AO54" i="12"/>
  <c r="AN54" i="12"/>
  <c r="AM54" i="12"/>
  <c r="AL54" i="12"/>
  <c r="AK54" i="12"/>
  <c r="AJ54" i="12"/>
  <c r="AI54" i="12"/>
  <c r="AH54" i="12"/>
  <c r="AG54" i="12"/>
  <c r="AF54" i="12"/>
  <c r="AE54" i="12"/>
  <c r="Q54" i="12"/>
  <c r="D54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Q53" i="12"/>
  <c r="D53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A52" i="12"/>
  <c r="A53" i="12" s="1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Q51" i="12"/>
  <c r="D51" i="12"/>
  <c r="AP50" i="12"/>
  <c r="AO50" i="12"/>
  <c r="AN50" i="12"/>
  <c r="AM50" i="12"/>
  <c r="AL50" i="12"/>
  <c r="AK50" i="12"/>
  <c r="AJ50" i="12"/>
  <c r="AI50" i="12"/>
  <c r="AH50" i="12"/>
  <c r="AG50" i="12"/>
  <c r="AF50" i="12"/>
  <c r="AE50" i="12"/>
  <c r="Q50" i="12"/>
  <c r="D50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A49" i="12"/>
  <c r="A51" i="12" s="1"/>
  <c r="AP48" i="12"/>
  <c r="AO48" i="12"/>
  <c r="AN48" i="12"/>
  <c r="AM48" i="12"/>
  <c r="AL48" i="12"/>
  <c r="AK48" i="12"/>
  <c r="AJ48" i="12"/>
  <c r="AI48" i="12"/>
  <c r="AH48" i="12"/>
  <c r="AG48" i="12"/>
  <c r="AF48" i="12"/>
  <c r="AE48" i="12"/>
  <c r="Q48" i="12"/>
  <c r="D48" i="12"/>
  <c r="A48" i="12"/>
  <c r="AP43" i="12"/>
  <c r="AO43" i="12"/>
  <c r="AN43" i="12"/>
  <c r="AM43" i="12"/>
  <c r="AL43" i="12"/>
  <c r="AK43" i="12"/>
  <c r="AJ43" i="12"/>
  <c r="AI43" i="12"/>
  <c r="AH43" i="12"/>
  <c r="AG43" i="12"/>
  <c r="AF43" i="12"/>
  <c r="AE43" i="12"/>
  <c r="Q43" i="12"/>
  <c r="D43" i="12"/>
  <c r="AP42" i="12"/>
  <c r="AO42" i="12"/>
  <c r="AN42" i="12"/>
  <c r="AM42" i="12"/>
  <c r="AL42" i="12"/>
  <c r="AK42" i="12"/>
  <c r="AJ42" i="12"/>
  <c r="AI42" i="12"/>
  <c r="AH42" i="12"/>
  <c r="AG42" i="12"/>
  <c r="AF42" i="12"/>
  <c r="AE42" i="12"/>
  <c r="Q42" i="12"/>
  <c r="D42" i="12"/>
  <c r="AP41" i="12"/>
  <c r="AO41" i="12"/>
  <c r="AN41" i="12"/>
  <c r="AM41" i="12"/>
  <c r="AL41" i="12"/>
  <c r="AK41" i="12"/>
  <c r="AJ41" i="12"/>
  <c r="AI41" i="12"/>
  <c r="AH41" i="12"/>
  <c r="AG41" i="12"/>
  <c r="AF41" i="12"/>
  <c r="AE41" i="12"/>
  <c r="Q41" i="12"/>
  <c r="D41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A40" i="12"/>
  <c r="AP39" i="12"/>
  <c r="AO39" i="12"/>
  <c r="AN39" i="12"/>
  <c r="AM39" i="12"/>
  <c r="AL39" i="12"/>
  <c r="AK39" i="12"/>
  <c r="AJ39" i="12"/>
  <c r="AI39" i="12"/>
  <c r="AH39" i="12"/>
  <c r="AG39" i="12"/>
  <c r="AF39" i="12"/>
  <c r="AE39" i="12"/>
  <c r="Q39" i="12"/>
  <c r="D39" i="12"/>
  <c r="AP38" i="12"/>
  <c r="AO38" i="12"/>
  <c r="AN38" i="12"/>
  <c r="AM38" i="12"/>
  <c r="AL38" i="12"/>
  <c r="AK38" i="12"/>
  <c r="AJ38" i="12"/>
  <c r="AI38" i="12"/>
  <c r="AH38" i="12"/>
  <c r="AG38" i="12"/>
  <c r="AF38" i="12"/>
  <c r="AE38" i="12"/>
  <c r="Q38" i="12"/>
  <c r="D38" i="12"/>
  <c r="AC37" i="12"/>
  <c r="AB37" i="12"/>
  <c r="AA37" i="12"/>
  <c r="Z37" i="12"/>
  <c r="Y37" i="12"/>
  <c r="X37" i="12"/>
  <c r="W37" i="12"/>
  <c r="V37" i="12"/>
  <c r="U37" i="12"/>
  <c r="T37" i="12"/>
  <c r="T35" i="12" s="1"/>
  <c r="S37" i="12"/>
  <c r="R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A37" i="12"/>
  <c r="AP36" i="12"/>
  <c r="AO36" i="12"/>
  <c r="AN36" i="12"/>
  <c r="AM36" i="12"/>
  <c r="AL36" i="12"/>
  <c r="AK36" i="12"/>
  <c r="AJ36" i="12"/>
  <c r="AI36" i="12"/>
  <c r="AH36" i="12"/>
  <c r="AG36" i="12"/>
  <c r="AF36" i="12"/>
  <c r="AE36" i="12"/>
  <c r="Q36" i="12"/>
  <c r="D36" i="12"/>
  <c r="A36" i="12"/>
  <c r="AP31" i="12"/>
  <c r="AO31" i="12"/>
  <c r="AN31" i="12"/>
  <c r="AM31" i="12"/>
  <c r="AL31" i="12"/>
  <c r="AK31" i="12"/>
  <c r="AJ31" i="12"/>
  <c r="AI31" i="12"/>
  <c r="AH31" i="12"/>
  <c r="AG31" i="12"/>
  <c r="AF31" i="12"/>
  <c r="AE31" i="12"/>
  <c r="Q31" i="12"/>
  <c r="D31" i="12"/>
  <c r="AP30" i="12"/>
  <c r="AO30" i="12"/>
  <c r="AN30" i="12"/>
  <c r="AM30" i="12"/>
  <c r="AL30" i="12"/>
  <c r="AK30" i="12"/>
  <c r="AJ30" i="12"/>
  <c r="AI30" i="12"/>
  <c r="AH30" i="12"/>
  <c r="AG30" i="12"/>
  <c r="AF30" i="12"/>
  <c r="AE30" i="12"/>
  <c r="Q30" i="12"/>
  <c r="D30" i="12"/>
  <c r="AP29" i="12"/>
  <c r="AO29" i="12"/>
  <c r="AN29" i="12"/>
  <c r="AM29" i="12"/>
  <c r="AL29" i="12"/>
  <c r="AK29" i="12"/>
  <c r="AJ29" i="12"/>
  <c r="AI29" i="12"/>
  <c r="AH29" i="12"/>
  <c r="AG29" i="12"/>
  <c r="AF29" i="12"/>
  <c r="AE29" i="12"/>
  <c r="Q29" i="12"/>
  <c r="D29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A28" i="12"/>
  <c r="A29" i="12" s="1"/>
  <c r="AP27" i="12"/>
  <c r="AO27" i="12"/>
  <c r="AN27" i="12"/>
  <c r="AM27" i="12"/>
  <c r="AL27" i="12"/>
  <c r="AK27" i="12"/>
  <c r="AJ27" i="12"/>
  <c r="AI27" i="12"/>
  <c r="AH27" i="12"/>
  <c r="AG27" i="12"/>
  <c r="AF27" i="12"/>
  <c r="AE27" i="12"/>
  <c r="Q27" i="12"/>
  <c r="D27" i="12"/>
  <c r="AP26" i="12"/>
  <c r="AO26" i="12"/>
  <c r="AN26" i="12"/>
  <c r="AM26" i="12"/>
  <c r="AL26" i="12"/>
  <c r="AK26" i="12"/>
  <c r="AJ26" i="12"/>
  <c r="AI26" i="12"/>
  <c r="AH26" i="12"/>
  <c r="AG26" i="12"/>
  <c r="AF26" i="12"/>
  <c r="AE26" i="12"/>
  <c r="Q26" i="12"/>
  <c r="D26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A25" i="12"/>
  <c r="A26" i="12" s="1"/>
  <c r="AP24" i="12"/>
  <c r="AO24" i="12"/>
  <c r="AN24" i="12"/>
  <c r="AM24" i="12"/>
  <c r="AL24" i="12"/>
  <c r="AK24" i="12"/>
  <c r="AJ24" i="12"/>
  <c r="AI24" i="12"/>
  <c r="AH24" i="12"/>
  <c r="AG24" i="12"/>
  <c r="AF24" i="12"/>
  <c r="AE24" i="12"/>
  <c r="Q24" i="12"/>
  <c r="D24" i="12"/>
  <c r="A24" i="12"/>
  <c r="AC16" i="12"/>
  <c r="X16" i="12"/>
  <c r="U16" i="12"/>
  <c r="S16" i="12"/>
  <c r="R16" i="12"/>
  <c r="W13" i="12"/>
  <c r="S13" i="12"/>
  <c r="Q16" i="15" l="1"/>
  <c r="Q13" i="15"/>
  <c r="D16" i="15"/>
  <c r="Q59" i="15"/>
  <c r="AO47" i="15"/>
  <c r="D23" i="15"/>
  <c r="D35" i="15"/>
  <c r="AN59" i="15"/>
  <c r="Q35" i="15"/>
  <c r="AL59" i="15"/>
  <c r="AO23" i="15"/>
  <c r="AP13" i="15"/>
  <c r="M11" i="15"/>
  <c r="AD52" i="15"/>
  <c r="S11" i="15"/>
  <c r="AF35" i="15"/>
  <c r="AI47" i="15"/>
  <c r="AK23" i="15"/>
  <c r="AJ16" i="15"/>
  <c r="AJ11" i="15" s="1"/>
  <c r="AG11" i="15"/>
  <c r="AK59" i="15"/>
  <c r="AD15" i="15"/>
  <c r="AI59" i="15"/>
  <c r="AM16" i="15"/>
  <c r="AK13" i="15"/>
  <c r="D59" i="15"/>
  <c r="AE23" i="15"/>
  <c r="Q23" i="15"/>
  <c r="AD40" i="15"/>
  <c r="AI16" i="15"/>
  <c r="AI11" i="15" s="1"/>
  <c r="J11" i="15"/>
  <c r="AI23" i="15"/>
  <c r="AE47" i="15"/>
  <c r="AH35" i="15"/>
  <c r="AD28" i="15"/>
  <c r="AF47" i="15"/>
  <c r="AN47" i="15"/>
  <c r="AD61" i="15"/>
  <c r="AJ23" i="15"/>
  <c r="AF16" i="15"/>
  <c r="AP16" i="15"/>
  <c r="AM47" i="15"/>
  <c r="AM23" i="15"/>
  <c r="AH16" i="15"/>
  <c r="AG23" i="15"/>
  <c r="AO16" i="15"/>
  <c r="AL13" i="15"/>
  <c r="AN11" i="15"/>
  <c r="AK11" i="15"/>
  <c r="AL16" i="15"/>
  <c r="V11" i="15"/>
  <c r="AF13" i="15"/>
  <c r="AF11" i="15" s="1"/>
  <c r="AM13" i="15"/>
  <c r="S59" i="12"/>
  <c r="AN49" i="12"/>
  <c r="AJ61" i="12"/>
  <c r="I47" i="12"/>
  <c r="M47" i="12"/>
  <c r="R47" i="12"/>
  <c r="Z47" i="12"/>
  <c r="I59" i="12"/>
  <c r="V59" i="12"/>
  <c r="Z59" i="12"/>
  <c r="AO61" i="12"/>
  <c r="W59" i="12"/>
  <c r="AA59" i="12"/>
  <c r="A50" i="12"/>
  <c r="AH25" i="12"/>
  <c r="I23" i="12"/>
  <c r="G23" i="12"/>
  <c r="K23" i="12"/>
  <c r="T23" i="12"/>
  <c r="AB23" i="12"/>
  <c r="Y35" i="12"/>
  <c r="U59" i="12"/>
  <c r="AC59" i="12"/>
  <c r="T47" i="12"/>
  <c r="X47" i="12"/>
  <c r="T59" i="12"/>
  <c r="W35" i="12"/>
  <c r="M35" i="12"/>
  <c r="AO25" i="12"/>
  <c r="Y23" i="12"/>
  <c r="AL28" i="12"/>
  <c r="G35" i="12"/>
  <c r="X35" i="12"/>
  <c r="AB35" i="12"/>
  <c r="H47" i="12"/>
  <c r="L47" i="12"/>
  <c r="J47" i="12"/>
  <c r="W47" i="12"/>
  <c r="F23" i="12"/>
  <c r="AA23" i="12"/>
  <c r="AG28" i="12"/>
  <c r="L23" i="12"/>
  <c r="N23" i="12"/>
  <c r="S23" i="12"/>
  <c r="AP40" i="12"/>
  <c r="F47" i="12"/>
  <c r="N47" i="12"/>
  <c r="S47" i="12"/>
  <c r="AA47" i="12"/>
  <c r="AK49" i="12"/>
  <c r="AP61" i="12"/>
  <c r="E59" i="12"/>
  <c r="AM64" i="12"/>
  <c r="R23" i="12"/>
  <c r="Z23" i="12"/>
  <c r="AF25" i="12"/>
  <c r="H35" i="12"/>
  <c r="P35" i="12"/>
  <c r="K47" i="12"/>
  <c r="AP49" i="12"/>
  <c r="V47" i="12"/>
  <c r="AE52" i="12"/>
  <c r="O59" i="12"/>
  <c r="AB59" i="12"/>
  <c r="AI61" i="12"/>
  <c r="I35" i="12"/>
  <c r="AD13" i="17"/>
  <c r="AE11" i="17"/>
  <c r="AD11" i="17" s="1"/>
  <c r="AD13" i="16"/>
  <c r="AE11" i="16"/>
  <c r="AD11" i="16" s="1"/>
  <c r="AD16" i="16"/>
  <c r="AD14" i="15"/>
  <c r="AH13" i="15"/>
  <c r="AO13" i="15"/>
  <c r="AD37" i="15"/>
  <c r="AE35" i="15"/>
  <c r="AD59" i="15"/>
  <c r="AD17" i="15"/>
  <c r="AH23" i="15"/>
  <c r="AD23" i="15" s="1"/>
  <c r="D13" i="15"/>
  <c r="E11" i="15"/>
  <c r="D11" i="15" s="1"/>
  <c r="AD25" i="15"/>
  <c r="AE16" i="15"/>
  <c r="R11" i="15"/>
  <c r="AO11" i="15"/>
  <c r="AD49" i="15"/>
  <c r="AD64" i="15"/>
  <c r="AD12" i="15"/>
  <c r="AB11" i="14"/>
  <c r="Q23" i="14"/>
  <c r="W11" i="14"/>
  <c r="Q16" i="14"/>
  <c r="AF16" i="14"/>
  <c r="D13" i="14"/>
  <c r="Q13" i="14"/>
  <c r="AO23" i="14"/>
  <c r="L11" i="14"/>
  <c r="Z11" i="14"/>
  <c r="D16" i="14"/>
  <c r="N11" i="14"/>
  <c r="AK16" i="14"/>
  <c r="AK11" i="14" s="1"/>
  <c r="AE13" i="14"/>
  <c r="Q107" i="14"/>
  <c r="S11" i="14"/>
  <c r="Q11" i="14" s="1"/>
  <c r="Y11" i="14"/>
  <c r="AO16" i="14"/>
  <c r="AO11" i="14" s="1"/>
  <c r="AE123" i="14"/>
  <c r="AD125" i="14"/>
  <c r="AM14" i="14"/>
  <c r="AM13" i="14" s="1"/>
  <c r="AP17" i="14"/>
  <c r="AP16" i="14" s="1"/>
  <c r="I23" i="14"/>
  <c r="D23" i="14" s="1"/>
  <c r="U23" i="14"/>
  <c r="AO28" i="14"/>
  <c r="AD43" i="14"/>
  <c r="AG47" i="14"/>
  <c r="AL59" i="14"/>
  <c r="AN64" i="14"/>
  <c r="AI71" i="14"/>
  <c r="AI83" i="14"/>
  <c r="AP88" i="14"/>
  <c r="AD108" i="14"/>
  <c r="AJ109" i="14"/>
  <c r="AJ107" i="14" s="1"/>
  <c r="D112" i="14"/>
  <c r="AF118" i="14"/>
  <c r="AI118" i="14"/>
  <c r="AD124" i="14"/>
  <c r="AO138" i="14"/>
  <c r="AI140" i="14"/>
  <c r="AD141" i="14"/>
  <c r="D150" i="14"/>
  <c r="AH148" i="14"/>
  <c r="AD176" i="14"/>
  <c r="AN83" i="14"/>
  <c r="AP14" i="14"/>
  <c r="AP13" i="14" s="1"/>
  <c r="AD29" i="14"/>
  <c r="AF35" i="14"/>
  <c r="D37" i="14"/>
  <c r="AM59" i="14"/>
  <c r="Q120" i="14"/>
  <c r="V118" i="14"/>
  <c r="AM138" i="14"/>
  <c r="AE153" i="14"/>
  <c r="AD155" i="14"/>
  <c r="AI170" i="14"/>
  <c r="AI168" i="14" s="1"/>
  <c r="AD171" i="14"/>
  <c r="AD175" i="14"/>
  <c r="AI173" i="14"/>
  <c r="AE18" i="14"/>
  <c r="AE16" i="14" s="1"/>
  <c r="AN19" i="14"/>
  <c r="AG35" i="14"/>
  <c r="Q37" i="14"/>
  <c r="AN59" i="14"/>
  <c r="AD98" i="14"/>
  <c r="AE100" i="14"/>
  <c r="D109" i="14"/>
  <c r="H107" i="14"/>
  <c r="D107" i="14" s="1"/>
  <c r="U107" i="14"/>
  <c r="Q150" i="14"/>
  <c r="V148" i="14"/>
  <c r="AD169" i="14"/>
  <c r="AC168" i="14"/>
  <c r="AG107" i="14"/>
  <c r="E11" i="14"/>
  <c r="AI17" i="14"/>
  <c r="AD17" i="14" s="1"/>
  <c r="AF18" i="14"/>
  <c r="A42" i="14"/>
  <c r="A41" i="14"/>
  <c r="AL47" i="14"/>
  <c r="AO59" i="14"/>
  <c r="AD62" i="14"/>
  <c r="AN71" i="14"/>
  <c r="I107" i="14"/>
  <c r="AE120" i="14"/>
  <c r="AD121" i="14"/>
  <c r="R128" i="14"/>
  <c r="Q128" i="14" s="1"/>
  <c r="Q130" i="14"/>
  <c r="AD156" i="14"/>
  <c r="E168" i="14"/>
  <c r="R168" i="14"/>
  <c r="Q168" i="14" s="1"/>
  <c r="AL168" i="14"/>
  <c r="AK168" i="14"/>
  <c r="AD38" i="14"/>
  <c r="AF107" i="14"/>
  <c r="AJ17" i="14"/>
  <c r="AJ16" i="14" s="1"/>
  <c r="AG18" i="14"/>
  <c r="AG16" i="14" s="1"/>
  <c r="AG11" i="14" s="1"/>
  <c r="A26" i="14"/>
  <c r="AD30" i="14"/>
  <c r="Q47" i="14"/>
  <c r="AM47" i="14"/>
  <c r="AF52" i="14"/>
  <c r="AD52" i="14" s="1"/>
  <c r="AF61" i="14"/>
  <c r="AD65" i="14"/>
  <c r="AO71" i="14"/>
  <c r="AO83" i="14"/>
  <c r="AD89" i="14"/>
  <c r="AF95" i="14"/>
  <c r="Q97" i="14"/>
  <c r="AE95" i="14"/>
  <c r="AJ97" i="14"/>
  <c r="AJ95" i="14" s="1"/>
  <c r="D100" i="14"/>
  <c r="AP107" i="14"/>
  <c r="AD114" i="14"/>
  <c r="AL118" i="14"/>
  <c r="Y118" i="14"/>
  <c r="AD129" i="14"/>
  <c r="AE128" i="14"/>
  <c r="D133" i="14"/>
  <c r="D140" i="14"/>
  <c r="AD144" i="14"/>
  <c r="AK148" i="14"/>
  <c r="AE150" i="14"/>
  <c r="AD151" i="14"/>
  <c r="D160" i="14"/>
  <c r="R158" i="14"/>
  <c r="Q158" i="14" s="1"/>
  <c r="Q160" i="14"/>
  <c r="F168" i="14"/>
  <c r="AM168" i="14"/>
  <c r="D14" i="14"/>
  <c r="Q14" i="14"/>
  <c r="A39" i="14"/>
  <c r="A38" i="14"/>
  <c r="Q138" i="14"/>
  <c r="AH14" i="14"/>
  <c r="AH28" i="14"/>
  <c r="AD41" i="14"/>
  <c r="A43" i="14"/>
  <c r="AN47" i="14"/>
  <c r="AE49" i="14"/>
  <c r="AD54" i="14"/>
  <c r="AD60" i="14"/>
  <c r="AG61" i="14"/>
  <c r="AG59" i="14" s="1"/>
  <c r="AF64" i="14"/>
  <c r="AF59" i="14" s="1"/>
  <c r="AP71" i="14"/>
  <c r="AD74" i="14"/>
  <c r="AD77" i="14"/>
  <c r="AD86" i="14"/>
  <c r="S95" i="14"/>
  <c r="Q95" i="14" s="1"/>
  <c r="AD99" i="14"/>
  <c r="AL107" i="14"/>
  <c r="AD109" i="14"/>
  <c r="AM118" i="14"/>
  <c r="M118" i="14"/>
  <c r="D118" i="14" s="1"/>
  <c r="Z118" i="14"/>
  <c r="AG128" i="14"/>
  <c r="AL128" i="14"/>
  <c r="AD134" i="14"/>
  <c r="AJ138" i="14"/>
  <c r="AL148" i="14"/>
  <c r="Y148" i="14"/>
  <c r="AD159" i="14"/>
  <c r="AE158" i="14"/>
  <c r="D163" i="14"/>
  <c r="Q12" i="14"/>
  <c r="AI14" i="14"/>
  <c r="AI13" i="14" s="1"/>
  <c r="AF15" i="14"/>
  <c r="AF13" i="14" s="1"/>
  <c r="AL17" i="14"/>
  <c r="AL16" i="14" s="1"/>
  <c r="AI18" i="14"/>
  <c r="AF19" i="14"/>
  <c r="AD19" i="14" s="1"/>
  <c r="AK28" i="14"/>
  <c r="AK23" i="14" s="1"/>
  <c r="D97" i="14"/>
  <c r="G95" i="14"/>
  <c r="D95" i="14" s="1"/>
  <c r="Q123" i="14"/>
  <c r="AD126" i="14"/>
  <c r="AD133" i="14"/>
  <c r="AK138" i="14"/>
  <c r="AD140" i="14"/>
  <c r="AM148" i="14"/>
  <c r="Q170" i="14"/>
  <c r="AD36" i="14"/>
  <c r="A30" i="14"/>
  <c r="A29" i="14"/>
  <c r="AD37" i="14"/>
  <c r="AP12" i="14"/>
  <c r="AJ14" i="14"/>
  <c r="AJ13" i="14" s="1"/>
  <c r="AJ11" i="14" s="1"/>
  <c r="AM17" i="14"/>
  <c r="AM16" i="14" s="1"/>
  <c r="AH25" i="14"/>
  <c r="AH23" i="14" s="1"/>
  <c r="AL28" i="14"/>
  <c r="AD28" i="14" s="1"/>
  <c r="AL35" i="14"/>
  <c r="A54" i="14"/>
  <c r="A53" i="14"/>
  <c r="AI52" i="14"/>
  <c r="AD53" i="14"/>
  <c r="D59" i="14"/>
  <c r="Q61" i="14"/>
  <c r="E71" i="14"/>
  <c r="D71" i="14" s="1"/>
  <c r="D73" i="14"/>
  <c r="R83" i="14"/>
  <c r="Q83" i="14" s="1"/>
  <c r="Q85" i="14"/>
  <c r="AD90" i="14"/>
  <c r="AH88" i="14"/>
  <c r="AI95" i="14"/>
  <c r="AD96" i="14"/>
  <c r="AD111" i="14"/>
  <c r="Q153" i="14"/>
  <c r="AD163" i="14"/>
  <c r="D170" i="14"/>
  <c r="AE12" i="14"/>
  <c r="G16" i="14"/>
  <c r="G11" i="14" s="1"/>
  <c r="AN17" i="14"/>
  <c r="AN16" i="14" s="1"/>
  <c r="AN11" i="14" s="1"/>
  <c r="AD31" i="14"/>
  <c r="AM35" i="14"/>
  <c r="AK40" i="14"/>
  <c r="AK35" i="14" s="1"/>
  <c r="AD48" i="14"/>
  <c r="A51" i="14"/>
  <c r="A50" i="14"/>
  <c r="O47" i="14"/>
  <c r="D47" i="14" s="1"/>
  <c r="AA47" i="14"/>
  <c r="AH59" i="14"/>
  <c r="Q59" i="14"/>
  <c r="AD72" i="14"/>
  <c r="AG71" i="14"/>
  <c r="Q71" i="14"/>
  <c r="AD75" i="14"/>
  <c r="AG73" i="14"/>
  <c r="AD78" i="14"/>
  <c r="AG76" i="14"/>
  <c r="F83" i="14"/>
  <c r="D83" i="14" s="1"/>
  <c r="S83" i="14"/>
  <c r="AK112" i="14"/>
  <c r="AD112" i="14" s="1"/>
  <c r="AO123" i="14"/>
  <c r="AO118" i="14" s="1"/>
  <c r="J128" i="14"/>
  <c r="AD142" i="14"/>
  <c r="AI158" i="14"/>
  <c r="AP158" i="14"/>
  <c r="AJ168" i="14"/>
  <c r="AD174" i="14"/>
  <c r="AP83" i="14"/>
  <c r="D138" i="14"/>
  <c r="AH168" i="14"/>
  <c r="AF12" i="14"/>
  <c r="AL14" i="14"/>
  <c r="AL13" i="14" s="1"/>
  <c r="AF47" i="14"/>
  <c r="D49" i="14"/>
  <c r="P47" i="14"/>
  <c r="AB47" i="14"/>
  <c r="AI49" i="14"/>
  <c r="AI47" i="14" s="1"/>
  <c r="AD50" i="14"/>
  <c r="AH71" i="14"/>
  <c r="AD84" i="14"/>
  <c r="AH83" i="14"/>
  <c r="G83" i="14"/>
  <c r="AK95" i="14"/>
  <c r="AO95" i="14"/>
  <c r="AI107" i="14"/>
  <c r="Q112" i="14"/>
  <c r="AD119" i="14"/>
  <c r="D120" i="14"/>
  <c r="AH118" i="14"/>
  <c r="AD122" i="14"/>
  <c r="AN138" i="14"/>
  <c r="AH138" i="14"/>
  <c r="AD145" i="14"/>
  <c r="AI143" i="14"/>
  <c r="AD143" i="14" s="1"/>
  <c r="AO153" i="14"/>
  <c r="AO148" i="14" s="1"/>
  <c r="J158" i="14"/>
  <c r="A110" i="14"/>
  <c r="A113" i="14"/>
  <c r="AD110" i="14"/>
  <c r="AD113" i="14"/>
  <c r="AE61" i="14"/>
  <c r="AE64" i="14"/>
  <c r="AF73" i="14"/>
  <c r="AF76" i="14"/>
  <c r="AD76" i="14" s="1"/>
  <c r="AG85" i="14"/>
  <c r="AG88" i="14"/>
  <c r="AH97" i="14"/>
  <c r="AH95" i="14" s="1"/>
  <c r="AH100" i="14"/>
  <c r="AE107" i="14"/>
  <c r="A114" i="14"/>
  <c r="D123" i="14"/>
  <c r="AD131" i="14"/>
  <c r="D153" i="14"/>
  <c r="AD161" i="14"/>
  <c r="A102" i="14"/>
  <c r="AG173" i="14"/>
  <c r="AG168" i="14" s="1"/>
  <c r="A90" i="14"/>
  <c r="E128" i="14"/>
  <c r="E158" i="14"/>
  <c r="D158" i="14" s="1"/>
  <c r="AE170" i="14"/>
  <c r="AD170" i="14" s="1"/>
  <c r="A78" i="14"/>
  <c r="AF128" i="14"/>
  <c r="AG153" i="14"/>
  <c r="AG148" i="14" s="1"/>
  <c r="AF158" i="14"/>
  <c r="AC107" i="13"/>
  <c r="AF47" i="13"/>
  <c r="AF107" i="13"/>
  <c r="AE28" i="13"/>
  <c r="AE23" i="13" s="1"/>
  <c r="AF158" i="13"/>
  <c r="AG138" i="13"/>
  <c r="AH168" i="13"/>
  <c r="AD138" i="13"/>
  <c r="AF138" i="13"/>
  <c r="AD13" i="13"/>
  <c r="AB83" i="13"/>
  <c r="AG148" i="13"/>
  <c r="AG47" i="13"/>
  <c r="AF71" i="13"/>
  <c r="AB148" i="13"/>
  <c r="AF35" i="13"/>
  <c r="V54" i="13"/>
  <c r="AC23" i="13"/>
  <c r="AE35" i="13"/>
  <c r="AE47" i="13"/>
  <c r="AE71" i="13"/>
  <c r="AG25" i="13"/>
  <c r="AG23" i="13" s="1"/>
  <c r="AE83" i="13"/>
  <c r="V84" i="13"/>
  <c r="AA47" i="13"/>
  <c r="V129" i="13"/>
  <c r="AA95" i="13"/>
  <c r="V101" i="13"/>
  <c r="V48" i="13"/>
  <c r="AA23" i="13"/>
  <c r="V96" i="13"/>
  <c r="V108" i="13"/>
  <c r="AE95" i="13"/>
  <c r="Z83" i="13"/>
  <c r="Z107" i="13"/>
  <c r="F11" i="13"/>
  <c r="X95" i="13"/>
  <c r="M11" i="13"/>
  <c r="Y128" i="13"/>
  <c r="X35" i="13"/>
  <c r="X107" i="13"/>
  <c r="Z23" i="13"/>
  <c r="D37" i="13"/>
  <c r="AC14" i="13"/>
  <c r="AC13" i="13" s="1"/>
  <c r="I100" i="13"/>
  <c r="AD107" i="13"/>
  <c r="V139" i="13"/>
  <c r="I163" i="13"/>
  <c r="F168" i="13"/>
  <c r="V176" i="13"/>
  <c r="P13" i="13"/>
  <c r="P11" i="13" s="1"/>
  <c r="R16" i="13"/>
  <c r="Y59" i="13"/>
  <c r="I64" i="13"/>
  <c r="G71" i="13"/>
  <c r="X15" i="13"/>
  <c r="AD76" i="13"/>
  <c r="AD71" i="13" s="1"/>
  <c r="I88" i="13"/>
  <c r="V114" i="13"/>
  <c r="V119" i="13"/>
  <c r="D130" i="13"/>
  <c r="AH128" i="13"/>
  <c r="I150" i="13"/>
  <c r="L148" i="13"/>
  <c r="AB160" i="13"/>
  <c r="AA163" i="13"/>
  <c r="I170" i="13"/>
  <c r="I173" i="13"/>
  <c r="Z173" i="13"/>
  <c r="X173" i="13"/>
  <c r="AA71" i="13"/>
  <c r="AG19" i="13"/>
  <c r="A110" i="13"/>
  <c r="X118" i="13"/>
  <c r="I143" i="13"/>
  <c r="Y173" i="13"/>
  <c r="W23" i="13"/>
  <c r="I37" i="13"/>
  <c r="AC19" i="13"/>
  <c r="W49" i="13"/>
  <c r="X61" i="13"/>
  <c r="N83" i="13"/>
  <c r="AH19" i="13"/>
  <c r="AG107" i="13"/>
  <c r="V115" i="13"/>
  <c r="V122" i="13"/>
  <c r="D123" i="13"/>
  <c r="V131" i="13"/>
  <c r="X138" i="13"/>
  <c r="V144" i="13"/>
  <c r="AE143" i="13"/>
  <c r="AE138" i="13" s="1"/>
  <c r="AE150" i="13"/>
  <c r="AE148" i="13" s="1"/>
  <c r="M158" i="13"/>
  <c r="AE163" i="13"/>
  <c r="AE158" i="13" s="1"/>
  <c r="J168" i="13"/>
  <c r="AB173" i="13"/>
  <c r="Q11" i="13"/>
  <c r="V90" i="13"/>
  <c r="V102" i="13"/>
  <c r="Z118" i="13"/>
  <c r="AH143" i="13"/>
  <c r="AF150" i="13"/>
  <c r="AF148" i="13" s="1"/>
  <c r="AA35" i="13"/>
  <c r="AF19" i="13"/>
  <c r="D85" i="13"/>
  <c r="AH83" i="13"/>
  <c r="D109" i="13"/>
  <c r="V110" i="13"/>
  <c r="AA18" i="13"/>
  <c r="V124" i="13"/>
  <c r="AE123" i="13"/>
  <c r="U128" i="13"/>
  <c r="Z130" i="13"/>
  <c r="Z128" i="13" s="1"/>
  <c r="V135" i="13"/>
  <c r="P138" i="13"/>
  <c r="Z140" i="13"/>
  <c r="Y143" i="13"/>
  <c r="W150" i="13"/>
  <c r="V154" i="13"/>
  <c r="AE153" i="13"/>
  <c r="W163" i="13"/>
  <c r="G11" i="13"/>
  <c r="O16" i="13"/>
  <c r="AH40" i="13"/>
  <c r="AH35" i="13" s="1"/>
  <c r="I59" i="13"/>
  <c r="I76" i="13"/>
  <c r="V98" i="13"/>
  <c r="AD17" i="13"/>
  <c r="AH123" i="13"/>
  <c r="AH118" i="13" s="1"/>
  <c r="V136" i="13"/>
  <c r="I140" i="13"/>
  <c r="T138" i="13"/>
  <c r="D150" i="13"/>
  <c r="V155" i="13"/>
  <c r="V161" i="13"/>
  <c r="V164" i="13"/>
  <c r="W64" i="13"/>
  <c r="AE19" i="13"/>
  <c r="V78" i="13"/>
  <c r="I97" i="13"/>
  <c r="V99" i="13"/>
  <c r="I109" i="13"/>
  <c r="V109" i="13"/>
  <c r="V111" i="13"/>
  <c r="AE17" i="13"/>
  <c r="I120" i="13"/>
  <c r="I123" i="13"/>
  <c r="W123" i="13"/>
  <c r="W118" i="13" s="1"/>
  <c r="Y123" i="13"/>
  <c r="Y118" i="13" s="1"/>
  <c r="AB128" i="13"/>
  <c r="H128" i="13"/>
  <c r="Z133" i="13"/>
  <c r="AA138" i="13"/>
  <c r="V146" i="13"/>
  <c r="V149" i="13"/>
  <c r="V152" i="13"/>
  <c r="Y153" i="13"/>
  <c r="D160" i="13"/>
  <c r="O13" i="13"/>
  <c r="I13" i="13" s="1"/>
  <c r="I17" i="13"/>
  <c r="Z40" i="13"/>
  <c r="Z35" i="13" s="1"/>
  <c r="AD19" i="13"/>
  <c r="I61" i="13"/>
  <c r="V72" i="13"/>
  <c r="V87" i="13"/>
  <c r="K107" i="13"/>
  <c r="I107" i="13" s="1"/>
  <c r="A113" i="13"/>
  <c r="AA130" i="13"/>
  <c r="AA128" i="13" s="1"/>
  <c r="I133" i="13"/>
  <c r="AC128" i="13"/>
  <c r="V145" i="13"/>
  <c r="Z153" i="13"/>
  <c r="V159" i="13"/>
  <c r="F158" i="13"/>
  <c r="Y160" i="13"/>
  <c r="V162" i="13"/>
  <c r="V165" i="13"/>
  <c r="V169" i="13"/>
  <c r="V171" i="13"/>
  <c r="V174" i="13"/>
  <c r="I52" i="13"/>
  <c r="AA118" i="13"/>
  <c r="K11" i="13"/>
  <c r="AH23" i="13"/>
  <c r="Q35" i="13"/>
  <c r="AH18" i="13"/>
  <c r="AH16" i="13" s="1"/>
  <c r="V65" i="13"/>
  <c r="W73" i="13"/>
  <c r="AA83" i="13"/>
  <c r="Y15" i="13"/>
  <c r="Z15" i="13"/>
  <c r="AB107" i="13"/>
  <c r="L128" i="13"/>
  <c r="AE128" i="13"/>
  <c r="AA133" i="13"/>
  <c r="H148" i="13"/>
  <c r="T158" i="13"/>
  <c r="Z163" i="13"/>
  <c r="V172" i="13"/>
  <c r="D173" i="13"/>
  <c r="V175" i="13"/>
  <c r="I12" i="13"/>
  <c r="Y47" i="13"/>
  <c r="V79" i="13"/>
  <c r="V113" i="13"/>
  <c r="AE120" i="13"/>
  <c r="AE118" i="13" s="1"/>
  <c r="AD133" i="13"/>
  <c r="AD128" i="13" s="1"/>
  <c r="AA150" i="13"/>
  <c r="I153" i="13"/>
  <c r="I160" i="13"/>
  <c r="D163" i="13"/>
  <c r="X170" i="13"/>
  <c r="V31" i="13"/>
  <c r="AB19" i="13"/>
  <c r="V38" i="13"/>
  <c r="Y37" i="13"/>
  <c r="Y14" i="13"/>
  <c r="Y13" i="13" s="1"/>
  <c r="V41" i="13"/>
  <c r="Y40" i="13"/>
  <c r="Y17" i="13"/>
  <c r="D64" i="13"/>
  <c r="AG128" i="13"/>
  <c r="V133" i="13"/>
  <c r="AB14" i="13"/>
  <c r="AB13" i="13" s="1"/>
  <c r="AB73" i="13"/>
  <c r="AB71" i="13" s="1"/>
  <c r="I16" i="13"/>
  <c r="AF12" i="13"/>
  <c r="AA14" i="13"/>
  <c r="AA13" i="13" s="1"/>
  <c r="AA61" i="13"/>
  <c r="V62" i="13"/>
  <c r="V66" i="13"/>
  <c r="W18" i="13"/>
  <c r="Z168" i="13"/>
  <c r="X168" i="13"/>
  <c r="D168" i="13"/>
  <c r="I168" i="13"/>
  <c r="AG40" i="13"/>
  <c r="AG18" i="13"/>
  <c r="V42" i="13"/>
  <c r="D18" i="13"/>
  <c r="D15" i="13"/>
  <c r="I15" i="13"/>
  <c r="AF15" i="13"/>
  <c r="AF13" i="13" s="1"/>
  <c r="AF25" i="13"/>
  <c r="AF23" i="13" s="1"/>
  <c r="AF28" i="13"/>
  <c r="V30" i="13"/>
  <c r="AF18" i="13"/>
  <c r="V43" i="13"/>
  <c r="V53" i="13"/>
  <c r="Z52" i="13"/>
  <c r="Z17" i="13"/>
  <c r="I71" i="13"/>
  <c r="AC168" i="13"/>
  <c r="AA168" i="13"/>
  <c r="Y168" i="13"/>
  <c r="V26" i="13"/>
  <c r="V29" i="13"/>
  <c r="AA64" i="13"/>
  <c r="AA17" i="13"/>
  <c r="AH138" i="13"/>
  <c r="AD168" i="13"/>
  <c r="AB168" i="13"/>
  <c r="A63" i="13"/>
  <c r="A62" i="13"/>
  <c r="X25" i="13"/>
  <c r="X14" i="13"/>
  <c r="X13" i="13" s="1"/>
  <c r="X28" i="13"/>
  <c r="X17" i="13"/>
  <c r="AC40" i="13"/>
  <c r="D71" i="13"/>
  <c r="D118" i="13"/>
  <c r="AF128" i="13"/>
  <c r="I138" i="13"/>
  <c r="Y138" i="13"/>
  <c r="L11" i="13"/>
  <c r="I25" i="13"/>
  <c r="R47" i="13"/>
  <c r="I47" i="13" s="1"/>
  <c r="AD52" i="13"/>
  <c r="AD47" i="13" s="1"/>
  <c r="V55" i="13"/>
  <c r="W71" i="13"/>
  <c r="D138" i="13"/>
  <c r="Z148" i="13"/>
  <c r="AG15" i="13"/>
  <c r="AG13" i="13" s="1"/>
  <c r="AG37" i="13"/>
  <c r="V37" i="13" s="1"/>
  <c r="A66" i="13"/>
  <c r="A65" i="13"/>
  <c r="H11" i="13"/>
  <c r="D12" i="13"/>
  <c r="R11" i="13"/>
  <c r="I18" i="13"/>
  <c r="D19" i="13"/>
  <c r="D25" i="13"/>
  <c r="I28" i="13"/>
  <c r="AE64" i="13"/>
  <c r="AE59" i="13" s="1"/>
  <c r="V67" i="13"/>
  <c r="I158" i="13"/>
  <c r="AA158" i="13"/>
  <c r="V50" i="13"/>
  <c r="Z49" i="13"/>
  <c r="Z47" i="13" s="1"/>
  <c r="V60" i="13"/>
  <c r="W12" i="13"/>
  <c r="D13" i="13"/>
  <c r="D14" i="13"/>
  <c r="I19" i="13"/>
  <c r="D28" i="13"/>
  <c r="D35" i="13"/>
  <c r="AH12" i="13"/>
  <c r="AC138" i="13"/>
  <c r="Y148" i="13"/>
  <c r="Y158" i="13"/>
  <c r="AC158" i="13"/>
  <c r="AD158" i="13"/>
  <c r="AB158" i="13"/>
  <c r="AB28" i="13"/>
  <c r="AB23" i="13" s="1"/>
  <c r="I35" i="13"/>
  <c r="W47" i="13"/>
  <c r="AH59" i="13"/>
  <c r="I83" i="13"/>
  <c r="AD83" i="13"/>
  <c r="I128" i="13"/>
  <c r="Z158" i="13"/>
  <c r="D23" i="13"/>
  <c r="X59" i="13"/>
  <c r="D17" i="13"/>
  <c r="E16" i="13"/>
  <c r="D16" i="13" s="1"/>
  <c r="I23" i="13"/>
  <c r="AG12" i="13"/>
  <c r="D49" i="13"/>
  <c r="I49" i="13"/>
  <c r="AH15" i="13"/>
  <c r="AH49" i="13"/>
  <c r="AH47" i="13" s="1"/>
  <c r="D59" i="13"/>
  <c r="D61" i="13"/>
  <c r="W61" i="13"/>
  <c r="I73" i="13"/>
  <c r="AH158" i="13"/>
  <c r="V125" i="13"/>
  <c r="Y12" i="13"/>
  <c r="AE14" i="13"/>
  <c r="V36" i="13"/>
  <c r="V39" i="13"/>
  <c r="A55" i="13"/>
  <c r="W97" i="13"/>
  <c r="A98" i="13"/>
  <c r="A101" i="13"/>
  <c r="V134" i="13"/>
  <c r="Z12" i="13"/>
  <c r="V24" i="13"/>
  <c r="V27" i="13"/>
  <c r="A43" i="13"/>
  <c r="W85" i="13"/>
  <c r="A86" i="13"/>
  <c r="A89" i="13"/>
  <c r="W130" i="13"/>
  <c r="E148" i="13"/>
  <c r="D148" i="13" s="1"/>
  <c r="W160" i="13"/>
  <c r="AA12" i="13"/>
  <c r="I14" i="13"/>
  <c r="A31" i="13"/>
  <c r="A74" i="13"/>
  <c r="A77" i="13"/>
  <c r="W143" i="13"/>
  <c r="D170" i="13"/>
  <c r="W173" i="13"/>
  <c r="AB12" i="13"/>
  <c r="AH14" i="13"/>
  <c r="AH13" i="13" s="1"/>
  <c r="AE15" i="13"/>
  <c r="X76" i="13"/>
  <c r="X71" i="13" s="1"/>
  <c r="E83" i="13"/>
  <c r="D83" i="13" s="1"/>
  <c r="Y85" i="13"/>
  <c r="Y88" i="13"/>
  <c r="V88" i="13" s="1"/>
  <c r="F95" i="13"/>
  <c r="D95" i="13" s="1"/>
  <c r="J95" i="13"/>
  <c r="I95" i="13" s="1"/>
  <c r="Z100" i="13"/>
  <c r="Z95" i="13" s="1"/>
  <c r="G107" i="13"/>
  <c r="D107" i="13" s="1"/>
  <c r="W107" i="13"/>
  <c r="AA112" i="13"/>
  <c r="A114" i="13"/>
  <c r="D153" i="13"/>
  <c r="V121" i="13"/>
  <c r="A50" i="13"/>
  <c r="A53" i="13"/>
  <c r="V86" i="13"/>
  <c r="V89" i="13"/>
  <c r="A102" i="13"/>
  <c r="X148" i="13"/>
  <c r="X18" i="13"/>
  <c r="A38" i="13"/>
  <c r="A41" i="13"/>
  <c r="V74" i="13"/>
  <c r="V77" i="13"/>
  <c r="A90" i="13"/>
  <c r="M118" i="13"/>
  <c r="I118" i="13" s="1"/>
  <c r="E128" i="13"/>
  <c r="D128" i="13" s="1"/>
  <c r="W140" i="13"/>
  <c r="Z143" i="13"/>
  <c r="Z138" i="13" s="1"/>
  <c r="M148" i="13"/>
  <c r="I148" i="13" s="1"/>
  <c r="AH153" i="13"/>
  <c r="AH148" i="13" s="1"/>
  <c r="E158" i="13"/>
  <c r="D158" i="13" s="1"/>
  <c r="W170" i="13"/>
  <c r="D143" i="13"/>
  <c r="AB17" i="13"/>
  <c r="Y18" i="13"/>
  <c r="A26" i="13"/>
  <c r="A29" i="13"/>
  <c r="A78" i="13"/>
  <c r="W153" i="13"/>
  <c r="Z14" i="13"/>
  <c r="Z13" i="13" s="1"/>
  <c r="W15" i="13"/>
  <c r="AC17" i="13"/>
  <c r="Z18" i="13"/>
  <c r="W19" i="13"/>
  <c r="AC85" i="13"/>
  <c r="AC83" i="13" s="1"/>
  <c r="AD100" i="13"/>
  <c r="AD95" i="13" s="1"/>
  <c r="AE112" i="13"/>
  <c r="AE107" i="13" s="1"/>
  <c r="D133" i="13"/>
  <c r="V141" i="13"/>
  <c r="X128" i="13"/>
  <c r="X158" i="13"/>
  <c r="AA13" i="12"/>
  <c r="AB13" i="12"/>
  <c r="Z16" i="12"/>
  <c r="Y16" i="12"/>
  <c r="AA16" i="12"/>
  <c r="AB16" i="12"/>
  <c r="AK52" i="12"/>
  <c r="U47" i="12"/>
  <c r="AL52" i="12"/>
  <c r="AI49" i="12"/>
  <c r="S35" i="12"/>
  <c r="AK40" i="12"/>
  <c r="U35" i="12"/>
  <c r="AI37" i="12"/>
  <c r="AP37" i="12"/>
  <c r="AN37" i="12"/>
  <c r="Z35" i="12"/>
  <c r="AA35" i="12"/>
  <c r="R35" i="12"/>
  <c r="AF28" i="12"/>
  <c r="AJ28" i="12"/>
  <c r="U23" i="12"/>
  <c r="Z13" i="12"/>
  <c r="AC13" i="12"/>
  <c r="AC11" i="12" s="1"/>
  <c r="Q15" i="12"/>
  <c r="X13" i="12"/>
  <c r="X11" i="12" s="1"/>
  <c r="W16" i="12"/>
  <c r="W11" i="12" s="1"/>
  <c r="Q37" i="12"/>
  <c r="O35" i="12"/>
  <c r="AL25" i="12"/>
  <c r="AL23" i="12" s="1"/>
  <c r="AE37" i="12"/>
  <c r="T13" i="12"/>
  <c r="U13" i="12"/>
  <c r="U11" i="12" s="1"/>
  <c r="AL40" i="12"/>
  <c r="AJ40" i="12"/>
  <c r="AP64" i="12"/>
  <c r="V13" i="12"/>
  <c r="H23" i="12"/>
  <c r="AE25" i="12"/>
  <c r="A27" i="12"/>
  <c r="M23" i="12"/>
  <c r="AK28" i="12"/>
  <c r="AG64" i="12"/>
  <c r="AE64" i="12"/>
  <c r="Q25" i="12"/>
  <c r="AJ37" i="12"/>
  <c r="AM52" i="12"/>
  <c r="P59" i="12"/>
  <c r="AM61" i="12"/>
  <c r="AM59" i="12" s="1"/>
  <c r="AK61" i="12"/>
  <c r="J59" i="12"/>
  <c r="AH64" i="12"/>
  <c r="Y13" i="12"/>
  <c r="Q17" i="12"/>
  <c r="Q18" i="12"/>
  <c r="J23" i="12"/>
  <c r="AG25" i="12"/>
  <c r="O23" i="12"/>
  <c r="N35" i="12"/>
  <c r="AK37" i="12"/>
  <c r="AM40" i="12"/>
  <c r="Y47" i="12"/>
  <c r="R59" i="12"/>
  <c r="K59" i="12"/>
  <c r="AI64" i="12"/>
  <c r="P23" i="12"/>
  <c r="Q40" i="12"/>
  <c r="AI25" i="12"/>
  <c r="AO28" i="12"/>
  <c r="AC35" i="12"/>
  <c r="AD42" i="12"/>
  <c r="G59" i="12"/>
  <c r="T16" i="12"/>
  <c r="AJ25" i="12"/>
  <c r="AL37" i="12"/>
  <c r="AH40" i="12"/>
  <c r="O47" i="12"/>
  <c r="H59" i="12"/>
  <c r="AE61" i="12"/>
  <c r="N59" i="12"/>
  <c r="Q19" i="12"/>
  <c r="Q14" i="12"/>
  <c r="V16" i="12"/>
  <c r="A30" i="12"/>
  <c r="F35" i="12"/>
  <c r="AO37" i="12"/>
  <c r="AM37" i="12"/>
  <c r="AI40" i="12"/>
  <c r="AC47" i="12"/>
  <c r="AF52" i="12"/>
  <c r="L16" i="12"/>
  <c r="E13" i="12"/>
  <c r="AN61" i="12"/>
  <c r="M59" i="12"/>
  <c r="AG61" i="12"/>
  <c r="AD63" i="12"/>
  <c r="AL64" i="12"/>
  <c r="AH61" i="12"/>
  <c r="AO64" i="12"/>
  <c r="AK64" i="12"/>
  <c r="AN64" i="12"/>
  <c r="F59" i="12"/>
  <c r="AL61" i="12"/>
  <c r="D49" i="12"/>
  <c r="AM49" i="12"/>
  <c r="AO52" i="12"/>
  <c r="AL49" i="12"/>
  <c r="AN52" i="12"/>
  <c r="G47" i="12"/>
  <c r="AH52" i="12"/>
  <c r="AO49" i="12"/>
  <c r="D52" i="12"/>
  <c r="AJ52" i="12"/>
  <c r="AG49" i="12"/>
  <c r="AD51" i="12"/>
  <c r="AD54" i="12"/>
  <c r="AD50" i="12"/>
  <c r="AJ49" i="12"/>
  <c r="E47" i="12"/>
  <c r="AH49" i="12"/>
  <c r="AD36" i="12"/>
  <c r="J35" i="12"/>
  <c r="K35" i="12"/>
  <c r="AD38" i="12"/>
  <c r="AD43" i="12"/>
  <c r="L35" i="12"/>
  <c r="AG37" i="12"/>
  <c r="F16" i="12"/>
  <c r="AH37" i="12"/>
  <c r="D40" i="12"/>
  <c r="M16" i="12"/>
  <c r="AO40" i="12"/>
  <c r="AN40" i="12"/>
  <c r="AN35" i="12" s="1"/>
  <c r="D37" i="12"/>
  <c r="O16" i="12"/>
  <c r="P16" i="12"/>
  <c r="G16" i="12"/>
  <c r="N16" i="12"/>
  <c r="D28" i="12"/>
  <c r="AH28" i="12"/>
  <c r="AD30" i="12"/>
  <c r="AI28" i="12"/>
  <c r="AD31" i="12"/>
  <c r="I16" i="12"/>
  <c r="J16" i="12"/>
  <c r="AN28" i="12"/>
  <c r="AD29" i="12"/>
  <c r="AP28" i="12"/>
  <c r="AM28" i="12"/>
  <c r="E16" i="12"/>
  <c r="AE28" i="12"/>
  <c r="D25" i="12"/>
  <c r="AD27" i="12"/>
  <c r="AK25" i="12"/>
  <c r="AN25" i="12"/>
  <c r="AD26" i="12"/>
  <c r="AP25" i="12"/>
  <c r="AM25" i="12"/>
  <c r="AD24" i="12"/>
  <c r="D18" i="12"/>
  <c r="D14" i="12"/>
  <c r="K16" i="12"/>
  <c r="D19" i="12"/>
  <c r="D15" i="12"/>
  <c r="S11" i="12"/>
  <c r="D12" i="12"/>
  <c r="E23" i="12"/>
  <c r="AC23" i="12"/>
  <c r="E35" i="12"/>
  <c r="AD39" i="12"/>
  <c r="D61" i="12"/>
  <c r="AD67" i="12"/>
  <c r="AN47" i="12"/>
  <c r="D17" i="12"/>
  <c r="H16" i="12"/>
  <c r="AD41" i="12"/>
  <c r="AD48" i="12"/>
  <c r="AD65" i="12"/>
  <c r="AF64" i="12"/>
  <c r="F13" i="12"/>
  <c r="R13" i="12"/>
  <c r="V23" i="12"/>
  <c r="V35" i="12"/>
  <c r="AG40" i="12"/>
  <c r="AE40" i="12"/>
  <c r="AB47" i="12"/>
  <c r="AP52" i="12"/>
  <c r="AP47" i="12" s="1"/>
  <c r="A42" i="12"/>
  <c r="A41" i="12"/>
  <c r="W23" i="12"/>
  <c r="A31" i="12"/>
  <c r="A39" i="12"/>
  <c r="A38" i="12"/>
  <c r="AF40" i="12"/>
  <c r="P47" i="12"/>
  <c r="AF49" i="12"/>
  <c r="X59" i="12"/>
  <c r="Q12" i="12"/>
  <c r="X23" i="12"/>
  <c r="Q49" i="12"/>
  <c r="AE49" i="12"/>
  <c r="L59" i="12"/>
  <c r="Y59" i="12"/>
  <c r="AD62" i="12"/>
  <c r="AF61" i="12"/>
  <c r="Q28" i="12"/>
  <c r="A43" i="12"/>
  <c r="A54" i="12"/>
  <c r="A55" i="12"/>
  <c r="AD53" i="12"/>
  <c r="AG52" i="12"/>
  <c r="AD66" i="12"/>
  <c r="D64" i="12"/>
  <c r="Q64" i="12"/>
  <c r="AJ64" i="12"/>
  <c r="Q52" i="12"/>
  <c r="AI52" i="12"/>
  <c r="AF37" i="12"/>
  <c r="AD55" i="12"/>
  <c r="AD60" i="12"/>
  <c r="A67" i="12"/>
  <c r="Q61" i="12"/>
  <c r="A62" i="12"/>
  <c r="A65" i="12"/>
  <c r="AM11" i="15" l="1"/>
  <c r="AP11" i="15"/>
  <c r="Q11" i="15"/>
  <c r="AD47" i="15"/>
  <c r="AD35" i="15"/>
  <c r="AL11" i="15"/>
  <c r="AJ23" i="12"/>
  <c r="AB11" i="12"/>
  <c r="AH23" i="12"/>
  <c r="AO59" i="12"/>
  <c r="AF23" i="12"/>
  <c r="E11" i="12"/>
  <c r="AH59" i="12"/>
  <c r="AI35" i="12"/>
  <c r="AI47" i="12"/>
  <c r="AE35" i="12"/>
  <c r="AJ35" i="12"/>
  <c r="G11" i="12"/>
  <c r="AJ59" i="12"/>
  <c r="AP59" i="12"/>
  <c r="AG23" i="12"/>
  <c r="AM35" i="12"/>
  <c r="AL35" i="12"/>
  <c r="AL47" i="12"/>
  <c r="AI59" i="12"/>
  <c r="AP35" i="12"/>
  <c r="AK23" i="12"/>
  <c r="AK35" i="12"/>
  <c r="AK47" i="12"/>
  <c r="Q47" i="12"/>
  <c r="O11" i="12"/>
  <c r="AF47" i="12"/>
  <c r="L11" i="12"/>
  <c r="J11" i="12"/>
  <c r="AO47" i="12"/>
  <c r="AO23" i="12"/>
  <c r="AK59" i="12"/>
  <c r="Z11" i="12"/>
  <c r="D23" i="12"/>
  <c r="AJ47" i="12"/>
  <c r="AE59" i="12"/>
  <c r="AA11" i="12"/>
  <c r="AH11" i="15"/>
  <c r="AD13" i="15"/>
  <c r="AD16" i="15"/>
  <c r="AE11" i="15"/>
  <c r="AD23" i="14"/>
  <c r="AD35" i="14"/>
  <c r="AE59" i="14"/>
  <c r="AD59" i="14" s="1"/>
  <c r="AD61" i="14"/>
  <c r="AH13" i="14"/>
  <c r="AH11" i="14" s="1"/>
  <c r="AD14" i="14"/>
  <c r="AD150" i="14"/>
  <c r="AE148" i="14"/>
  <c r="AD148" i="14" s="1"/>
  <c r="AE168" i="14"/>
  <c r="AD168" i="14" s="1"/>
  <c r="AL23" i="14"/>
  <c r="AD97" i="14"/>
  <c r="AD95" i="14"/>
  <c r="AD100" i="14"/>
  <c r="AM11" i="14"/>
  <c r="AD107" i="14"/>
  <c r="AI16" i="14"/>
  <c r="AI11" i="14" s="1"/>
  <c r="AD153" i="14"/>
  <c r="AD15" i="14"/>
  <c r="AL11" i="14"/>
  <c r="AD12" i="14"/>
  <c r="AE11" i="14"/>
  <c r="AD128" i="14"/>
  <c r="AD120" i="14"/>
  <c r="AE118" i="14"/>
  <c r="AD118" i="14" s="1"/>
  <c r="D11" i="14"/>
  <c r="AF11" i="14"/>
  <c r="AP11" i="14"/>
  <c r="AD49" i="14"/>
  <c r="AD40" i="14"/>
  <c r="Q118" i="14"/>
  <c r="AI138" i="14"/>
  <c r="AD138" i="14" s="1"/>
  <c r="D128" i="14"/>
  <c r="AD88" i="14"/>
  <c r="AD158" i="14"/>
  <c r="AD123" i="14"/>
  <c r="AD173" i="14"/>
  <c r="AG83" i="14"/>
  <c r="AD83" i="14" s="1"/>
  <c r="AD85" i="14"/>
  <c r="Q148" i="14"/>
  <c r="AF71" i="14"/>
  <c r="AD71" i="14" s="1"/>
  <c r="AD73" i="14"/>
  <c r="AD18" i="14"/>
  <c r="AD64" i="14"/>
  <c r="AE47" i="14"/>
  <c r="AD47" i="14" s="1"/>
  <c r="AK107" i="14"/>
  <c r="D168" i="14"/>
  <c r="AD25" i="14"/>
  <c r="V163" i="13"/>
  <c r="AG35" i="13"/>
  <c r="AD16" i="13"/>
  <c r="AD11" i="13" s="1"/>
  <c r="AC16" i="13"/>
  <c r="AG16" i="13"/>
  <c r="V123" i="13"/>
  <c r="V153" i="13"/>
  <c r="V150" i="13"/>
  <c r="AE16" i="13"/>
  <c r="AC11" i="13"/>
  <c r="V52" i="13"/>
  <c r="AB16" i="13"/>
  <c r="AB11" i="13" s="1"/>
  <c r="V120" i="13"/>
  <c r="AA16" i="13"/>
  <c r="V64" i="13"/>
  <c r="AF16" i="13"/>
  <c r="AF11" i="13" s="1"/>
  <c r="V73" i="13"/>
  <c r="V40" i="13"/>
  <c r="AC35" i="13"/>
  <c r="AA148" i="13"/>
  <c r="V28" i="13"/>
  <c r="V112" i="13"/>
  <c r="V19" i="13"/>
  <c r="V173" i="13"/>
  <c r="V118" i="13"/>
  <c r="O11" i="13"/>
  <c r="I11" i="13" s="1"/>
  <c r="Y35" i="13"/>
  <c r="X16" i="13"/>
  <c r="AH11" i="13"/>
  <c r="X11" i="13"/>
  <c r="Y83" i="13"/>
  <c r="V61" i="13"/>
  <c r="W148" i="13"/>
  <c r="W138" i="13"/>
  <c r="V138" i="13" s="1"/>
  <c r="V140" i="13"/>
  <c r="V49" i="13"/>
  <c r="AA107" i="13"/>
  <c r="V107" i="13" s="1"/>
  <c r="W16" i="13"/>
  <c r="V18" i="13"/>
  <c r="W158" i="13"/>
  <c r="V158" i="13" s="1"/>
  <c r="V160" i="13"/>
  <c r="X23" i="13"/>
  <c r="V23" i="13" s="1"/>
  <c r="Z16" i="13"/>
  <c r="Z11" i="13" s="1"/>
  <c r="V17" i="13"/>
  <c r="W95" i="13"/>
  <c r="V95" i="13" s="1"/>
  <c r="V97" i="13"/>
  <c r="V71" i="13"/>
  <c r="AA59" i="13"/>
  <c r="W128" i="13"/>
  <c r="V128" i="13" s="1"/>
  <c r="V130" i="13"/>
  <c r="W168" i="13"/>
  <c r="V168" i="13" s="1"/>
  <c r="V170" i="13"/>
  <c r="E11" i="13"/>
  <c r="D11" i="13" s="1"/>
  <c r="V14" i="13"/>
  <c r="W83" i="13"/>
  <c r="V83" i="13" s="1"/>
  <c r="V85" i="13"/>
  <c r="AE13" i="13"/>
  <c r="AE11" i="13" s="1"/>
  <c r="V25" i="13"/>
  <c r="Y16" i="13"/>
  <c r="V47" i="13"/>
  <c r="AA11" i="13"/>
  <c r="V100" i="13"/>
  <c r="V143" i="13"/>
  <c r="Y11" i="13"/>
  <c r="AG11" i="13"/>
  <c r="V76" i="13"/>
  <c r="W59" i="13"/>
  <c r="V15" i="13"/>
  <c r="W13" i="13"/>
  <c r="V13" i="13" s="1"/>
  <c r="V12" i="13"/>
  <c r="AG13" i="12"/>
  <c r="Y11" i="12"/>
  <c r="AG59" i="12"/>
  <c r="AJ13" i="12"/>
  <c r="AM47" i="12"/>
  <c r="AG47" i="12"/>
  <c r="AD49" i="12"/>
  <c r="AP13" i="12"/>
  <c r="Q16" i="12"/>
  <c r="AG35" i="12"/>
  <c r="AF35" i="12"/>
  <c r="AO35" i="12"/>
  <c r="Q35" i="12"/>
  <c r="AM16" i="12"/>
  <c r="AI16" i="12"/>
  <c r="T11" i="12"/>
  <c r="AM23" i="12"/>
  <c r="AP23" i="12"/>
  <c r="AD25" i="12"/>
  <c r="AN13" i="12"/>
  <c r="Q13" i="12"/>
  <c r="AI23" i="12"/>
  <c r="AD61" i="12"/>
  <c r="AN23" i="12"/>
  <c r="AH47" i="12"/>
  <c r="AN59" i="12"/>
  <c r="AL59" i="12"/>
  <c r="AD28" i="12"/>
  <c r="AF13" i="12"/>
  <c r="V11" i="12"/>
  <c r="D59" i="12"/>
  <c r="D35" i="12"/>
  <c r="Q59" i="12"/>
  <c r="AJ16" i="12"/>
  <c r="D47" i="12"/>
  <c r="AE23" i="12"/>
  <c r="AH35" i="12"/>
  <c r="AN16" i="12"/>
  <c r="AI13" i="12"/>
  <c r="AK13" i="12"/>
  <c r="AL16" i="12"/>
  <c r="AM13" i="12"/>
  <c r="N11" i="12"/>
  <c r="K11" i="12"/>
  <c r="AE13" i="12"/>
  <c r="M11" i="12"/>
  <c r="AL13" i="12"/>
  <c r="AE16" i="12"/>
  <c r="I11" i="12"/>
  <c r="AP16" i="12"/>
  <c r="P11" i="12"/>
  <c r="D16" i="12"/>
  <c r="AK16" i="12"/>
  <c r="AH16" i="12"/>
  <c r="D13" i="12"/>
  <c r="AD19" i="12"/>
  <c r="AD17" i="12"/>
  <c r="AG16" i="12"/>
  <c r="AD37" i="12"/>
  <c r="AD64" i="12"/>
  <c r="AE47" i="12"/>
  <c r="AO16" i="12"/>
  <c r="AD12" i="12"/>
  <c r="R11" i="12"/>
  <c r="H11" i="12"/>
  <c r="AF59" i="12"/>
  <c r="AD15" i="12"/>
  <c r="AO13" i="12"/>
  <c r="AD40" i="12"/>
  <c r="AH13" i="12"/>
  <c r="AD14" i="12"/>
  <c r="F11" i="12"/>
  <c r="Q23" i="12"/>
  <c r="AD18" i="12"/>
  <c r="AF16" i="12"/>
  <c r="AD52" i="12"/>
  <c r="AD11" i="15" l="1"/>
  <c r="AD35" i="12"/>
  <c r="AD59" i="12"/>
  <c r="AG11" i="12"/>
  <c r="AD47" i="12"/>
  <c r="AD13" i="14"/>
  <c r="AD16" i="14"/>
  <c r="AD11" i="14"/>
  <c r="V35" i="13"/>
  <c r="V148" i="13"/>
  <c r="V59" i="13"/>
  <c r="W11" i="13"/>
  <c r="V11" i="13"/>
  <c r="V16" i="13"/>
  <c r="AJ11" i="12"/>
  <c r="AM11" i="12"/>
  <c r="AP11" i="12"/>
  <c r="AI11" i="12"/>
  <c r="AN11" i="12"/>
  <c r="AD23" i="12"/>
  <c r="AK11" i="12"/>
  <c r="AL11" i="12"/>
  <c r="AE11" i="12"/>
  <c r="D11" i="12"/>
  <c r="AH11" i="12"/>
  <c r="AO11" i="12"/>
  <c r="Q11" i="12"/>
  <c r="AD16" i="12"/>
  <c r="AF11" i="12"/>
  <c r="AD13" i="12"/>
  <c r="AD11" i="12" l="1"/>
  <c r="K98" i="4" l="1"/>
  <c r="J98" i="4"/>
  <c r="I98" i="4"/>
  <c r="H98" i="4"/>
  <c r="G98" i="4"/>
  <c r="F98" i="4"/>
  <c r="E98" i="4"/>
  <c r="D98" i="4"/>
  <c r="AA97" i="4"/>
  <c r="Z97" i="4"/>
  <c r="Y97" i="4"/>
  <c r="X97" i="4"/>
  <c r="W97" i="4"/>
  <c r="T97" i="4"/>
  <c r="S97" i="4"/>
  <c r="R97" i="4"/>
  <c r="Q97" i="4"/>
  <c r="P97" i="4"/>
  <c r="O97" i="4"/>
  <c r="N97" i="4"/>
  <c r="M97" i="4"/>
  <c r="C97" i="4"/>
  <c r="AA96" i="4"/>
  <c r="Z96" i="4"/>
  <c r="Y96" i="4"/>
  <c r="X96" i="4"/>
  <c r="W96" i="4"/>
  <c r="T96" i="4"/>
  <c r="S96" i="4"/>
  <c r="R96" i="4"/>
  <c r="Q96" i="4"/>
  <c r="P96" i="4"/>
  <c r="O96" i="4"/>
  <c r="N96" i="4"/>
  <c r="M96" i="4"/>
  <c r="C96" i="4"/>
  <c r="AA95" i="4"/>
  <c r="Z95" i="4"/>
  <c r="Y95" i="4"/>
  <c r="X95" i="4"/>
  <c r="W95" i="4"/>
  <c r="T95" i="4"/>
  <c r="S95" i="4"/>
  <c r="R95" i="4"/>
  <c r="Q95" i="4"/>
  <c r="P95" i="4"/>
  <c r="O95" i="4"/>
  <c r="N95" i="4"/>
  <c r="M95" i="4"/>
  <c r="C95" i="4"/>
  <c r="AA94" i="4"/>
  <c r="Z94" i="4"/>
  <c r="Y94" i="4"/>
  <c r="X94" i="4"/>
  <c r="W94" i="4"/>
  <c r="T94" i="4"/>
  <c r="S94" i="4"/>
  <c r="R94" i="4"/>
  <c r="Q94" i="4"/>
  <c r="P94" i="4"/>
  <c r="O94" i="4"/>
  <c r="N94" i="4"/>
  <c r="M94" i="4"/>
  <c r="C94" i="4"/>
  <c r="AA93" i="4"/>
  <c r="Z93" i="4"/>
  <c r="Y93" i="4"/>
  <c r="X93" i="4"/>
  <c r="W93" i="4"/>
  <c r="T93" i="4"/>
  <c r="S93" i="4"/>
  <c r="R93" i="4"/>
  <c r="Q93" i="4"/>
  <c r="P93" i="4"/>
  <c r="O93" i="4"/>
  <c r="N93" i="4"/>
  <c r="M93" i="4"/>
  <c r="C93" i="4"/>
  <c r="AA92" i="4"/>
  <c r="Z92" i="4"/>
  <c r="Y92" i="4"/>
  <c r="X92" i="4"/>
  <c r="W92" i="4"/>
  <c r="T92" i="4"/>
  <c r="S92" i="4"/>
  <c r="R92" i="4"/>
  <c r="Q92" i="4"/>
  <c r="P92" i="4"/>
  <c r="O92" i="4"/>
  <c r="N92" i="4"/>
  <c r="M92" i="4"/>
  <c r="C92" i="4"/>
  <c r="AA91" i="4"/>
  <c r="Z91" i="4"/>
  <c r="Y91" i="4"/>
  <c r="X91" i="4"/>
  <c r="W91" i="4"/>
  <c r="T91" i="4"/>
  <c r="S91" i="4"/>
  <c r="R91" i="4"/>
  <c r="Q91" i="4"/>
  <c r="P91" i="4"/>
  <c r="O91" i="4"/>
  <c r="N91" i="4"/>
  <c r="M91" i="4"/>
  <c r="C91" i="4"/>
  <c r="AA90" i="4"/>
  <c r="Z90" i="4"/>
  <c r="Y90" i="4"/>
  <c r="X90" i="4"/>
  <c r="W90" i="4"/>
  <c r="T90" i="4"/>
  <c r="S90" i="4"/>
  <c r="R90" i="4"/>
  <c r="Q90" i="4"/>
  <c r="P90" i="4"/>
  <c r="O90" i="4"/>
  <c r="N90" i="4"/>
  <c r="M90" i="4"/>
  <c r="C90" i="4"/>
  <c r="AA89" i="4"/>
  <c r="Z89" i="4"/>
  <c r="Y89" i="4"/>
  <c r="X89" i="4"/>
  <c r="W89" i="4"/>
  <c r="T89" i="4"/>
  <c r="S89" i="4"/>
  <c r="S98" i="4" s="1"/>
  <c r="R89" i="4"/>
  <c r="Q89" i="4"/>
  <c r="P89" i="4"/>
  <c r="O89" i="4"/>
  <c r="O98" i="4" s="1"/>
  <c r="N89" i="4"/>
  <c r="M89" i="4"/>
  <c r="C89" i="4"/>
  <c r="L92" i="4" l="1"/>
  <c r="N98" i="4"/>
  <c r="R98" i="4"/>
  <c r="L93" i="4"/>
  <c r="C98" i="4"/>
  <c r="Y98" i="4"/>
  <c r="M98" i="4"/>
  <c r="Q98" i="4"/>
  <c r="W98" i="4"/>
  <c r="AA98" i="4"/>
  <c r="V94" i="4"/>
  <c r="V96" i="4"/>
  <c r="L90" i="4"/>
  <c r="V91" i="4"/>
  <c r="L89" i="4"/>
  <c r="P98" i="4"/>
  <c r="T98" i="4"/>
  <c r="Z98" i="4"/>
  <c r="L94" i="4"/>
  <c r="L96" i="4"/>
  <c r="V90" i="4"/>
  <c r="L91" i="4"/>
  <c r="V93" i="4"/>
  <c r="V95" i="4"/>
  <c r="V97" i="4"/>
  <c r="V89" i="4"/>
  <c r="V92" i="4"/>
  <c r="L95" i="4"/>
  <c r="L97" i="4"/>
  <c r="X98" i="4"/>
  <c r="S78" i="4"/>
  <c r="S87" i="4" s="1"/>
  <c r="S79" i="4"/>
  <c r="S80" i="4"/>
  <c r="S81" i="4"/>
  <c r="S82" i="4"/>
  <c r="S83" i="4"/>
  <c r="S84" i="4"/>
  <c r="S85" i="4"/>
  <c r="S86" i="4"/>
  <c r="S67" i="4"/>
  <c r="S76" i="4" s="1"/>
  <c r="S68" i="4"/>
  <c r="S69" i="4"/>
  <c r="S70" i="4"/>
  <c r="S71" i="4"/>
  <c r="S72" i="4"/>
  <c r="S73" i="4"/>
  <c r="S74" i="4"/>
  <c r="S75" i="4"/>
  <c r="S55" i="4"/>
  <c r="S56" i="4"/>
  <c r="S57" i="4"/>
  <c r="S58" i="4"/>
  <c r="S59" i="4"/>
  <c r="S60" i="4"/>
  <c r="S61" i="4"/>
  <c r="S62" i="4"/>
  <c r="S63" i="4"/>
  <c r="S64" i="4"/>
  <c r="S42" i="4"/>
  <c r="S43" i="4"/>
  <c r="S53" i="4" s="1"/>
  <c r="S45" i="4"/>
  <c r="S46" i="4"/>
  <c r="S47" i="4"/>
  <c r="S48" i="4"/>
  <c r="S49" i="4"/>
  <c r="S50" i="4"/>
  <c r="S51" i="4"/>
  <c r="S52" i="4"/>
  <c r="J87" i="4"/>
  <c r="J76" i="4"/>
  <c r="J65" i="4"/>
  <c r="J53" i="4"/>
  <c r="J40" i="4"/>
  <c r="S37" i="4"/>
  <c r="S38" i="4"/>
  <c r="S39" i="4"/>
  <c r="S36" i="4"/>
  <c r="S35" i="4"/>
  <c r="S34" i="4"/>
  <c r="S33" i="4"/>
  <c r="S32" i="4"/>
  <c r="S31" i="4"/>
  <c r="S30" i="4"/>
  <c r="S27" i="4"/>
  <c r="S26" i="4"/>
  <c r="S25" i="4"/>
  <c r="S24" i="4"/>
  <c r="S23" i="4"/>
  <c r="S22" i="4"/>
  <c r="S21" i="4"/>
  <c r="S20" i="4"/>
  <c r="J18" i="4"/>
  <c r="S17" i="4"/>
  <c r="S16" i="4"/>
  <c r="S15" i="4"/>
  <c r="S14" i="4"/>
  <c r="S13" i="4"/>
  <c r="S12" i="4"/>
  <c r="S11" i="4"/>
  <c r="S10" i="4"/>
  <c r="L98" i="4" l="1"/>
  <c r="U98" i="4" s="1"/>
  <c r="V98" i="4"/>
  <c r="S65" i="4"/>
  <c r="S28" i="4"/>
  <c r="S40" i="4"/>
  <c r="S18" i="4"/>
  <c r="M64" i="4"/>
  <c r="N64" i="4"/>
  <c r="O64" i="4"/>
  <c r="P64" i="4"/>
  <c r="Q64" i="4"/>
  <c r="R64" i="4"/>
  <c r="T64" i="4"/>
  <c r="K87" i="4"/>
  <c r="I87" i="4"/>
  <c r="H87" i="4"/>
  <c r="G87" i="4"/>
  <c r="F87" i="4"/>
  <c r="E87" i="4"/>
  <c r="D87" i="4"/>
  <c r="AA86" i="4"/>
  <c r="Z86" i="4"/>
  <c r="Y86" i="4"/>
  <c r="X86" i="4"/>
  <c r="W86" i="4"/>
  <c r="T86" i="4"/>
  <c r="R86" i="4"/>
  <c r="Q86" i="4"/>
  <c r="P86" i="4"/>
  <c r="O86" i="4"/>
  <c r="N86" i="4"/>
  <c r="M86" i="4"/>
  <c r="C86" i="4"/>
  <c r="AA85" i="4"/>
  <c r="Z85" i="4"/>
  <c r="Y85" i="4"/>
  <c r="X85" i="4"/>
  <c r="W85" i="4"/>
  <c r="T85" i="4"/>
  <c r="R85" i="4"/>
  <c r="Q85" i="4"/>
  <c r="P85" i="4"/>
  <c r="O85" i="4"/>
  <c r="N85" i="4"/>
  <c r="M85" i="4"/>
  <c r="C85" i="4"/>
  <c r="AA84" i="4"/>
  <c r="Z84" i="4"/>
  <c r="Y84" i="4"/>
  <c r="X84" i="4"/>
  <c r="W84" i="4"/>
  <c r="T84" i="4"/>
  <c r="R84" i="4"/>
  <c r="Q84" i="4"/>
  <c r="P84" i="4"/>
  <c r="O84" i="4"/>
  <c r="N84" i="4"/>
  <c r="M84" i="4"/>
  <c r="C84" i="4"/>
  <c r="AA83" i="4"/>
  <c r="Z83" i="4"/>
  <c r="Y83" i="4"/>
  <c r="X83" i="4"/>
  <c r="W83" i="4"/>
  <c r="T83" i="4"/>
  <c r="R83" i="4"/>
  <c r="Q83" i="4"/>
  <c r="P83" i="4"/>
  <c r="O83" i="4"/>
  <c r="N83" i="4"/>
  <c r="M83" i="4"/>
  <c r="C83" i="4"/>
  <c r="AA82" i="4"/>
  <c r="Z82" i="4"/>
  <c r="Y82" i="4"/>
  <c r="X82" i="4"/>
  <c r="W82" i="4"/>
  <c r="T82" i="4"/>
  <c r="R82" i="4"/>
  <c r="Q82" i="4"/>
  <c r="P82" i="4"/>
  <c r="O82" i="4"/>
  <c r="N82" i="4"/>
  <c r="M82" i="4"/>
  <c r="C82" i="4"/>
  <c r="AA81" i="4"/>
  <c r="Z81" i="4"/>
  <c r="Y81" i="4"/>
  <c r="X81" i="4"/>
  <c r="W81" i="4"/>
  <c r="T81" i="4"/>
  <c r="R81" i="4"/>
  <c r="Q81" i="4"/>
  <c r="P81" i="4"/>
  <c r="O81" i="4"/>
  <c r="N81" i="4"/>
  <c r="M81" i="4"/>
  <c r="C81" i="4"/>
  <c r="AA80" i="4"/>
  <c r="Z80" i="4"/>
  <c r="Y80" i="4"/>
  <c r="X80" i="4"/>
  <c r="W80" i="4"/>
  <c r="T80" i="4"/>
  <c r="R80" i="4"/>
  <c r="Q80" i="4"/>
  <c r="P80" i="4"/>
  <c r="O80" i="4"/>
  <c r="N80" i="4"/>
  <c r="M80" i="4"/>
  <c r="C80" i="4"/>
  <c r="AA79" i="4"/>
  <c r="Z79" i="4"/>
  <c r="Y79" i="4"/>
  <c r="X79" i="4"/>
  <c r="W79" i="4"/>
  <c r="T79" i="4"/>
  <c r="R79" i="4"/>
  <c r="Q79" i="4"/>
  <c r="P79" i="4"/>
  <c r="O79" i="4"/>
  <c r="N79" i="4"/>
  <c r="M79" i="4"/>
  <c r="C79" i="4"/>
  <c r="AA78" i="4"/>
  <c r="Z78" i="4"/>
  <c r="Y78" i="4"/>
  <c r="X78" i="4"/>
  <c r="W78" i="4"/>
  <c r="T78" i="4"/>
  <c r="R78" i="4"/>
  <c r="Q78" i="4"/>
  <c r="P78" i="4"/>
  <c r="O78" i="4"/>
  <c r="N78" i="4"/>
  <c r="M78" i="4"/>
  <c r="C78" i="4"/>
  <c r="K76" i="4"/>
  <c r="I76" i="4"/>
  <c r="H76" i="4"/>
  <c r="G76" i="4"/>
  <c r="F76" i="4"/>
  <c r="E76" i="4"/>
  <c r="D76" i="4"/>
  <c r="AA75" i="4"/>
  <c r="Z75" i="4"/>
  <c r="Y75" i="4"/>
  <c r="X75" i="4"/>
  <c r="W75" i="4"/>
  <c r="T75" i="4"/>
  <c r="R75" i="4"/>
  <c r="Q75" i="4"/>
  <c r="P75" i="4"/>
  <c r="O75" i="4"/>
  <c r="N75" i="4"/>
  <c r="M75" i="4"/>
  <c r="C75" i="4"/>
  <c r="AA74" i="4"/>
  <c r="Z74" i="4"/>
  <c r="Y74" i="4"/>
  <c r="X74" i="4"/>
  <c r="W74" i="4"/>
  <c r="T74" i="4"/>
  <c r="R74" i="4"/>
  <c r="Q74" i="4"/>
  <c r="P74" i="4"/>
  <c r="O74" i="4"/>
  <c r="N74" i="4"/>
  <c r="M74" i="4"/>
  <c r="C74" i="4"/>
  <c r="AA73" i="4"/>
  <c r="Z73" i="4"/>
  <c r="Y73" i="4"/>
  <c r="X73" i="4"/>
  <c r="W73" i="4"/>
  <c r="T73" i="4"/>
  <c r="R73" i="4"/>
  <c r="Q73" i="4"/>
  <c r="P73" i="4"/>
  <c r="O73" i="4"/>
  <c r="N73" i="4"/>
  <c r="M73" i="4"/>
  <c r="C73" i="4"/>
  <c r="AA72" i="4"/>
  <c r="Z72" i="4"/>
  <c r="Y72" i="4"/>
  <c r="X72" i="4"/>
  <c r="W72" i="4"/>
  <c r="T72" i="4"/>
  <c r="R72" i="4"/>
  <c r="Q72" i="4"/>
  <c r="P72" i="4"/>
  <c r="O72" i="4"/>
  <c r="N72" i="4"/>
  <c r="M72" i="4"/>
  <c r="C72" i="4"/>
  <c r="AA71" i="4"/>
  <c r="Z71" i="4"/>
  <c r="Y71" i="4"/>
  <c r="X71" i="4"/>
  <c r="W71" i="4"/>
  <c r="T71" i="4"/>
  <c r="R71" i="4"/>
  <c r="Q71" i="4"/>
  <c r="P71" i="4"/>
  <c r="O71" i="4"/>
  <c r="N71" i="4"/>
  <c r="M71" i="4"/>
  <c r="C71" i="4"/>
  <c r="AA70" i="4"/>
  <c r="Z70" i="4"/>
  <c r="Y70" i="4"/>
  <c r="X70" i="4"/>
  <c r="W70" i="4"/>
  <c r="T70" i="4"/>
  <c r="R70" i="4"/>
  <c r="Q70" i="4"/>
  <c r="P70" i="4"/>
  <c r="O70" i="4"/>
  <c r="N70" i="4"/>
  <c r="M70" i="4"/>
  <c r="C70" i="4"/>
  <c r="AA69" i="4"/>
  <c r="Z69" i="4"/>
  <c r="Y69" i="4"/>
  <c r="X69" i="4"/>
  <c r="W69" i="4"/>
  <c r="T69" i="4"/>
  <c r="R69" i="4"/>
  <c r="Q69" i="4"/>
  <c r="P69" i="4"/>
  <c r="O69" i="4"/>
  <c r="N69" i="4"/>
  <c r="M69" i="4"/>
  <c r="C69" i="4"/>
  <c r="AA68" i="4"/>
  <c r="Z68" i="4"/>
  <c r="Y68" i="4"/>
  <c r="X68" i="4"/>
  <c r="W68" i="4"/>
  <c r="T68" i="4"/>
  <c r="R68" i="4"/>
  <c r="Q68" i="4"/>
  <c r="P68" i="4"/>
  <c r="O68" i="4"/>
  <c r="N68" i="4"/>
  <c r="M68" i="4"/>
  <c r="C68" i="4"/>
  <c r="AA67" i="4"/>
  <c r="Z67" i="4"/>
  <c r="Y67" i="4"/>
  <c r="X67" i="4"/>
  <c r="W67" i="4"/>
  <c r="T67" i="4"/>
  <c r="R67" i="4"/>
  <c r="Q67" i="4"/>
  <c r="P67" i="4"/>
  <c r="O67" i="4"/>
  <c r="N67" i="4"/>
  <c r="M67" i="4"/>
  <c r="C67" i="4"/>
  <c r="C43" i="4"/>
  <c r="M43" i="4"/>
  <c r="N43" i="4"/>
  <c r="O43" i="4"/>
  <c r="P43" i="4"/>
  <c r="Q43" i="4"/>
  <c r="R43" i="4"/>
  <c r="T43" i="4"/>
  <c r="W43" i="4"/>
  <c r="X43" i="4"/>
  <c r="Y43" i="4"/>
  <c r="Z43" i="4"/>
  <c r="AA43" i="4"/>
  <c r="C45" i="4"/>
  <c r="M45" i="4"/>
  <c r="N45" i="4"/>
  <c r="O45" i="4"/>
  <c r="P45" i="4"/>
  <c r="Q45" i="4"/>
  <c r="R45" i="4"/>
  <c r="T45" i="4"/>
  <c r="W45" i="4"/>
  <c r="X45" i="4"/>
  <c r="Y45" i="4"/>
  <c r="Z45" i="4"/>
  <c r="AA45" i="4"/>
  <c r="C12" i="4"/>
  <c r="W49" i="4"/>
  <c r="X49" i="4"/>
  <c r="Y49" i="4"/>
  <c r="Z49" i="4"/>
  <c r="AA49" i="4"/>
  <c r="W50" i="4"/>
  <c r="X50" i="4"/>
  <c r="Y50" i="4"/>
  <c r="Z50" i="4"/>
  <c r="AA50" i="4"/>
  <c r="W36" i="4"/>
  <c r="X36" i="4"/>
  <c r="Y36" i="4"/>
  <c r="Z36" i="4"/>
  <c r="AA36" i="4"/>
  <c r="W37" i="4"/>
  <c r="X37" i="4"/>
  <c r="Y37" i="4"/>
  <c r="Z37" i="4"/>
  <c r="AA37" i="4"/>
  <c r="W60" i="4"/>
  <c r="X60" i="4"/>
  <c r="Y60" i="4"/>
  <c r="Z60" i="4"/>
  <c r="AA60" i="4"/>
  <c r="W61" i="4"/>
  <c r="X61" i="4"/>
  <c r="Y61" i="4"/>
  <c r="Z61" i="4"/>
  <c r="AA61" i="4"/>
  <c r="W62" i="4"/>
  <c r="X62" i="4"/>
  <c r="Y62" i="4"/>
  <c r="Z62" i="4"/>
  <c r="AA62" i="4"/>
  <c r="K65" i="4"/>
  <c r="I65" i="4"/>
  <c r="H65" i="4"/>
  <c r="G65" i="4"/>
  <c r="F65" i="4"/>
  <c r="E65" i="4"/>
  <c r="D65" i="4"/>
  <c r="AA64" i="4"/>
  <c r="Z64" i="4"/>
  <c r="Y64" i="4"/>
  <c r="X64" i="4"/>
  <c r="W64" i="4"/>
  <c r="C64" i="4"/>
  <c r="AA63" i="4"/>
  <c r="Z63" i="4"/>
  <c r="Y63" i="4"/>
  <c r="X63" i="4"/>
  <c r="W63" i="4"/>
  <c r="T63" i="4"/>
  <c r="R63" i="4"/>
  <c r="Q63" i="4"/>
  <c r="P63" i="4"/>
  <c r="O63" i="4"/>
  <c r="N63" i="4"/>
  <c r="M63" i="4"/>
  <c r="C63" i="4"/>
  <c r="T62" i="4"/>
  <c r="R62" i="4"/>
  <c r="Q62" i="4"/>
  <c r="P62" i="4"/>
  <c r="O62" i="4"/>
  <c r="N62" i="4"/>
  <c r="M62" i="4"/>
  <c r="C62" i="4"/>
  <c r="T61" i="4"/>
  <c r="R61" i="4"/>
  <c r="Q61" i="4"/>
  <c r="P61" i="4"/>
  <c r="O61" i="4"/>
  <c r="N61" i="4"/>
  <c r="M61" i="4"/>
  <c r="C61" i="4"/>
  <c r="T60" i="4"/>
  <c r="R60" i="4"/>
  <c r="Q60" i="4"/>
  <c r="P60" i="4"/>
  <c r="O60" i="4"/>
  <c r="N60" i="4"/>
  <c r="M60" i="4"/>
  <c r="C60" i="4"/>
  <c r="AA59" i="4"/>
  <c r="Z59" i="4"/>
  <c r="Y59" i="4"/>
  <c r="X59" i="4"/>
  <c r="W59" i="4"/>
  <c r="T59" i="4"/>
  <c r="R59" i="4"/>
  <c r="Q59" i="4"/>
  <c r="P59" i="4"/>
  <c r="O59" i="4"/>
  <c r="N59" i="4"/>
  <c r="M59" i="4"/>
  <c r="C59" i="4"/>
  <c r="AA58" i="4"/>
  <c r="Z58" i="4"/>
  <c r="Y58" i="4"/>
  <c r="X58" i="4"/>
  <c r="W58" i="4"/>
  <c r="T58" i="4"/>
  <c r="R58" i="4"/>
  <c r="Q58" i="4"/>
  <c r="P58" i="4"/>
  <c r="O58" i="4"/>
  <c r="N58" i="4"/>
  <c r="M58" i="4"/>
  <c r="C58" i="4"/>
  <c r="AA57" i="4"/>
  <c r="Z57" i="4"/>
  <c r="Y57" i="4"/>
  <c r="X57" i="4"/>
  <c r="W57" i="4"/>
  <c r="T57" i="4"/>
  <c r="R57" i="4"/>
  <c r="Q57" i="4"/>
  <c r="P57" i="4"/>
  <c r="O57" i="4"/>
  <c r="N57" i="4"/>
  <c r="M57" i="4"/>
  <c r="C57" i="4"/>
  <c r="AA56" i="4"/>
  <c r="Z56" i="4"/>
  <c r="Y56" i="4"/>
  <c r="X56" i="4"/>
  <c r="W56" i="4"/>
  <c r="T56" i="4"/>
  <c r="R56" i="4"/>
  <c r="Q56" i="4"/>
  <c r="P56" i="4"/>
  <c r="O56" i="4"/>
  <c r="N56" i="4"/>
  <c r="M56" i="4"/>
  <c r="C56" i="4"/>
  <c r="AA55" i="4"/>
  <c r="Z55" i="4"/>
  <c r="Y55" i="4"/>
  <c r="X55" i="4"/>
  <c r="W55" i="4"/>
  <c r="T55" i="4"/>
  <c r="R55" i="4"/>
  <c r="Q55" i="4"/>
  <c r="P55" i="4"/>
  <c r="O55" i="4"/>
  <c r="N55" i="4"/>
  <c r="M55" i="4"/>
  <c r="C55" i="4"/>
  <c r="K53" i="4"/>
  <c r="I53" i="4"/>
  <c r="H53" i="4"/>
  <c r="G53" i="4"/>
  <c r="F53" i="4"/>
  <c r="E53" i="4"/>
  <c r="D53" i="4"/>
  <c r="W52" i="4"/>
  <c r="T52" i="4"/>
  <c r="R52" i="4"/>
  <c r="Q52" i="4"/>
  <c r="P52" i="4"/>
  <c r="O52" i="4"/>
  <c r="N52" i="4"/>
  <c r="M52" i="4"/>
  <c r="C52" i="4"/>
  <c r="AA51" i="4"/>
  <c r="Z51" i="4"/>
  <c r="Y51" i="4"/>
  <c r="X51" i="4"/>
  <c r="T51" i="4"/>
  <c r="R51" i="4"/>
  <c r="Q51" i="4"/>
  <c r="P51" i="4"/>
  <c r="O51" i="4"/>
  <c r="N51" i="4"/>
  <c r="M51" i="4"/>
  <c r="C51" i="4"/>
  <c r="T50" i="4"/>
  <c r="R50" i="4"/>
  <c r="Q50" i="4"/>
  <c r="P50" i="4"/>
  <c r="O50" i="4"/>
  <c r="N50" i="4"/>
  <c r="M50" i="4"/>
  <c r="C50" i="4"/>
  <c r="T49" i="4"/>
  <c r="R49" i="4"/>
  <c r="Q49" i="4"/>
  <c r="P49" i="4"/>
  <c r="O49" i="4"/>
  <c r="N49" i="4"/>
  <c r="M49" i="4"/>
  <c r="C49" i="4"/>
  <c r="AA48" i="4"/>
  <c r="Z48" i="4"/>
  <c r="Y48" i="4"/>
  <c r="X48" i="4"/>
  <c r="T48" i="4"/>
  <c r="R48" i="4"/>
  <c r="Q48" i="4"/>
  <c r="P48" i="4"/>
  <c r="O48" i="4"/>
  <c r="N48" i="4"/>
  <c r="M48" i="4"/>
  <c r="C48" i="4"/>
  <c r="AA47" i="4"/>
  <c r="Z47" i="4"/>
  <c r="Y47" i="4"/>
  <c r="X47" i="4"/>
  <c r="W47" i="4"/>
  <c r="T47" i="4"/>
  <c r="R47" i="4"/>
  <c r="Q47" i="4"/>
  <c r="P47" i="4"/>
  <c r="O47" i="4"/>
  <c r="N47" i="4"/>
  <c r="M47" i="4"/>
  <c r="C47" i="4"/>
  <c r="AA46" i="4"/>
  <c r="Z46" i="4"/>
  <c r="Y46" i="4"/>
  <c r="X46" i="4"/>
  <c r="W46" i="4"/>
  <c r="T46" i="4"/>
  <c r="R46" i="4"/>
  <c r="Q46" i="4"/>
  <c r="P46" i="4"/>
  <c r="O46" i="4"/>
  <c r="N46" i="4"/>
  <c r="M46" i="4"/>
  <c r="C46" i="4"/>
  <c r="W42" i="4"/>
  <c r="T42" i="4"/>
  <c r="R42" i="4"/>
  <c r="Q42" i="4"/>
  <c r="P42" i="4"/>
  <c r="O42" i="4"/>
  <c r="N42" i="4"/>
  <c r="M42" i="4"/>
  <c r="C42" i="4"/>
  <c r="K40" i="4"/>
  <c r="I40" i="4"/>
  <c r="H40" i="4"/>
  <c r="G40" i="4"/>
  <c r="F40" i="4"/>
  <c r="E40" i="4"/>
  <c r="D40" i="4"/>
  <c r="W39" i="4"/>
  <c r="T39" i="4"/>
  <c r="R39" i="4"/>
  <c r="Q39" i="4"/>
  <c r="P39" i="4"/>
  <c r="O39" i="4"/>
  <c r="N39" i="4"/>
  <c r="M39" i="4"/>
  <c r="C39" i="4"/>
  <c r="AA38" i="4"/>
  <c r="Z38" i="4"/>
  <c r="Y38" i="4"/>
  <c r="X38" i="4"/>
  <c r="T38" i="4"/>
  <c r="R38" i="4"/>
  <c r="Q38" i="4"/>
  <c r="P38" i="4"/>
  <c r="O38" i="4"/>
  <c r="N38" i="4"/>
  <c r="M38" i="4"/>
  <c r="C38" i="4"/>
  <c r="T37" i="4"/>
  <c r="R37" i="4"/>
  <c r="Q37" i="4"/>
  <c r="P37" i="4"/>
  <c r="O37" i="4"/>
  <c r="N37" i="4"/>
  <c r="M37" i="4"/>
  <c r="C37" i="4"/>
  <c r="T36" i="4"/>
  <c r="R36" i="4"/>
  <c r="Q36" i="4"/>
  <c r="P36" i="4"/>
  <c r="O36" i="4"/>
  <c r="N36" i="4"/>
  <c r="M36" i="4"/>
  <c r="C36" i="4"/>
  <c r="AA35" i="4"/>
  <c r="Z35" i="4"/>
  <c r="Y35" i="4"/>
  <c r="X35" i="4"/>
  <c r="T35" i="4"/>
  <c r="R35" i="4"/>
  <c r="Q35" i="4"/>
  <c r="P35" i="4"/>
  <c r="O35" i="4"/>
  <c r="N35" i="4"/>
  <c r="M35" i="4"/>
  <c r="C35" i="4"/>
  <c r="AA34" i="4"/>
  <c r="Z34" i="4"/>
  <c r="Y34" i="4"/>
  <c r="X34" i="4"/>
  <c r="W34" i="4"/>
  <c r="T34" i="4"/>
  <c r="R34" i="4"/>
  <c r="Q34" i="4"/>
  <c r="P34" i="4"/>
  <c r="O34" i="4"/>
  <c r="N34" i="4"/>
  <c r="M34" i="4"/>
  <c r="C34" i="4"/>
  <c r="AA33" i="4"/>
  <c r="Z33" i="4"/>
  <c r="Y33" i="4"/>
  <c r="X33" i="4"/>
  <c r="W33" i="4"/>
  <c r="T33" i="4"/>
  <c r="R33" i="4"/>
  <c r="Q33" i="4"/>
  <c r="P33" i="4"/>
  <c r="O33" i="4"/>
  <c r="N33" i="4"/>
  <c r="M33" i="4"/>
  <c r="C33" i="4"/>
  <c r="AA32" i="4"/>
  <c r="Z32" i="4"/>
  <c r="Y32" i="4"/>
  <c r="X32" i="4"/>
  <c r="W32" i="4"/>
  <c r="T32" i="4"/>
  <c r="R32" i="4"/>
  <c r="Q32" i="4"/>
  <c r="P32" i="4"/>
  <c r="O32" i="4"/>
  <c r="N32" i="4"/>
  <c r="M32" i="4"/>
  <c r="C32" i="4"/>
  <c r="T31" i="4"/>
  <c r="R31" i="4"/>
  <c r="Q31" i="4"/>
  <c r="P31" i="4"/>
  <c r="O31" i="4"/>
  <c r="N31" i="4"/>
  <c r="M31" i="4"/>
  <c r="C31" i="4"/>
  <c r="W30" i="4"/>
  <c r="T30" i="4"/>
  <c r="R30" i="4"/>
  <c r="Q30" i="4"/>
  <c r="P30" i="4"/>
  <c r="O30" i="4"/>
  <c r="N30" i="4"/>
  <c r="M30" i="4"/>
  <c r="C30" i="4"/>
  <c r="W21" i="4"/>
  <c r="T21" i="4"/>
  <c r="R21" i="4"/>
  <c r="Q21" i="4"/>
  <c r="P21" i="4"/>
  <c r="O21" i="4"/>
  <c r="N21" i="4"/>
  <c r="M21" i="4"/>
  <c r="C21" i="4"/>
  <c r="W20" i="4"/>
  <c r="T20" i="4"/>
  <c r="R20" i="4"/>
  <c r="Q20" i="4"/>
  <c r="P20" i="4"/>
  <c r="O20" i="4"/>
  <c r="N20" i="4"/>
  <c r="M20" i="4"/>
  <c r="C20" i="4"/>
  <c r="K18" i="4"/>
  <c r="I18" i="4"/>
  <c r="H18" i="4"/>
  <c r="G18" i="4"/>
  <c r="F18" i="4"/>
  <c r="E18" i="4"/>
  <c r="D18" i="4"/>
  <c r="W17" i="4"/>
  <c r="T17" i="4"/>
  <c r="R17" i="4"/>
  <c r="Q17" i="4"/>
  <c r="P17" i="4"/>
  <c r="O17" i="4"/>
  <c r="N17" i="4"/>
  <c r="M17" i="4"/>
  <c r="C17" i="4"/>
  <c r="AA16" i="4"/>
  <c r="Z16" i="4"/>
  <c r="Y16" i="4"/>
  <c r="X16" i="4"/>
  <c r="W16" i="4"/>
  <c r="T16" i="4"/>
  <c r="R16" i="4"/>
  <c r="Q16" i="4"/>
  <c r="P16" i="4"/>
  <c r="O16" i="4"/>
  <c r="N16" i="4"/>
  <c r="M16" i="4"/>
  <c r="C16" i="4"/>
  <c r="AA15" i="4"/>
  <c r="Z15" i="4"/>
  <c r="Y15" i="4"/>
  <c r="X15" i="4"/>
  <c r="W15" i="4"/>
  <c r="T15" i="4"/>
  <c r="R15" i="4"/>
  <c r="Q15" i="4"/>
  <c r="P15" i="4"/>
  <c r="O15" i="4"/>
  <c r="N15" i="4"/>
  <c r="M15" i="4"/>
  <c r="C15" i="4"/>
  <c r="AA14" i="4"/>
  <c r="Z14" i="4"/>
  <c r="Y14" i="4"/>
  <c r="X14" i="4"/>
  <c r="W14" i="4"/>
  <c r="T14" i="4"/>
  <c r="R14" i="4"/>
  <c r="Q14" i="4"/>
  <c r="P14" i="4"/>
  <c r="O14" i="4"/>
  <c r="N14" i="4"/>
  <c r="M14" i="4"/>
  <c r="C14" i="4"/>
  <c r="AA13" i="4"/>
  <c r="Z13" i="4"/>
  <c r="Y13" i="4"/>
  <c r="X13" i="4"/>
  <c r="W13" i="4"/>
  <c r="T13" i="4"/>
  <c r="R13" i="4"/>
  <c r="Q13" i="4"/>
  <c r="P13" i="4"/>
  <c r="O13" i="4"/>
  <c r="N13" i="4"/>
  <c r="M13" i="4"/>
  <c r="C13" i="4"/>
  <c r="AA12" i="4"/>
  <c r="Z12" i="4"/>
  <c r="Y12" i="4"/>
  <c r="X12" i="4"/>
  <c r="W12" i="4"/>
  <c r="T12" i="4"/>
  <c r="R12" i="4"/>
  <c r="Q12" i="4"/>
  <c r="P12" i="4"/>
  <c r="O12" i="4"/>
  <c r="N12" i="4"/>
  <c r="M12" i="4"/>
  <c r="X11" i="4"/>
  <c r="W11" i="4"/>
  <c r="T11" i="4"/>
  <c r="R11" i="4"/>
  <c r="Q11" i="4"/>
  <c r="P11" i="4"/>
  <c r="O11" i="4"/>
  <c r="N11" i="4"/>
  <c r="M11" i="4"/>
  <c r="C11" i="4"/>
  <c r="X10" i="4"/>
  <c r="W10" i="4"/>
  <c r="T10" i="4"/>
  <c r="R10" i="4"/>
  <c r="Q10" i="4"/>
  <c r="P10" i="4"/>
  <c r="O10" i="4"/>
  <c r="N10" i="4"/>
  <c r="M10" i="4"/>
  <c r="C10" i="4"/>
  <c r="C18" i="4" l="1"/>
  <c r="Q87" i="4"/>
  <c r="P76" i="4"/>
  <c r="W76" i="4"/>
  <c r="AA76" i="4"/>
  <c r="P87" i="4"/>
  <c r="W87" i="4"/>
  <c r="AA87" i="4"/>
  <c r="L85" i="4"/>
  <c r="L81" i="4"/>
  <c r="O65" i="4"/>
  <c r="T65" i="4"/>
  <c r="N76" i="4"/>
  <c r="R76" i="4"/>
  <c r="L64" i="4"/>
  <c r="V74" i="4"/>
  <c r="V68" i="4"/>
  <c r="O40" i="4"/>
  <c r="O53" i="4"/>
  <c r="P65" i="4"/>
  <c r="O76" i="4"/>
  <c r="T76" i="4"/>
  <c r="Z76" i="4"/>
  <c r="L74" i="4"/>
  <c r="L82" i="4"/>
  <c r="V83" i="4"/>
  <c r="L84" i="4"/>
  <c r="V70" i="4"/>
  <c r="V71" i="4"/>
  <c r="V73" i="4"/>
  <c r="L70" i="4"/>
  <c r="O87" i="4"/>
  <c r="T87" i="4"/>
  <c r="Z87" i="4"/>
  <c r="Y87" i="4"/>
  <c r="V81" i="4"/>
  <c r="V85" i="4"/>
  <c r="C87" i="4"/>
  <c r="L79" i="4"/>
  <c r="L68" i="4"/>
  <c r="Y76" i="4"/>
  <c r="L71" i="4"/>
  <c r="V72" i="4"/>
  <c r="L73" i="4"/>
  <c r="C76" i="4"/>
  <c r="V80" i="4"/>
  <c r="L83" i="4"/>
  <c r="V86" i="4"/>
  <c r="V69" i="4"/>
  <c r="L72" i="4"/>
  <c r="V75" i="4"/>
  <c r="L78" i="4"/>
  <c r="L80" i="4"/>
  <c r="L86" i="4"/>
  <c r="L67" i="4"/>
  <c r="Q76" i="4"/>
  <c r="L69" i="4"/>
  <c r="L75" i="4"/>
  <c r="N87" i="4"/>
  <c r="R87" i="4"/>
  <c r="V79" i="4"/>
  <c r="V82" i="4"/>
  <c r="V84" i="4"/>
  <c r="X87" i="4"/>
  <c r="M87" i="4"/>
  <c r="V78" i="4"/>
  <c r="X76" i="4"/>
  <c r="M76" i="4"/>
  <c r="V67" i="4"/>
  <c r="V76" i="4" s="1"/>
  <c r="L43" i="4"/>
  <c r="V43" i="4"/>
  <c r="L45" i="4"/>
  <c r="V45" i="4"/>
  <c r="T53" i="4"/>
  <c r="T40" i="4"/>
  <c r="V61" i="4"/>
  <c r="V50" i="4"/>
  <c r="V60" i="4"/>
  <c r="V49" i="4"/>
  <c r="V62" i="4"/>
  <c r="V37" i="4"/>
  <c r="Z65" i="4"/>
  <c r="V36" i="4"/>
  <c r="L58" i="4"/>
  <c r="L59" i="4"/>
  <c r="L61" i="4"/>
  <c r="C65" i="4"/>
  <c r="Y65" i="4"/>
  <c r="L34" i="4"/>
  <c r="L60" i="4"/>
  <c r="O18" i="4"/>
  <c r="Q18" i="4"/>
  <c r="V58" i="4"/>
  <c r="L63" i="4"/>
  <c r="V64" i="4"/>
  <c r="L13" i="4"/>
  <c r="P40" i="4"/>
  <c r="X65" i="4"/>
  <c r="V56" i="4"/>
  <c r="L62" i="4"/>
  <c r="V13" i="4"/>
  <c r="V59" i="4"/>
  <c r="T18" i="4"/>
  <c r="V55" i="4"/>
  <c r="AA65" i="4"/>
  <c r="V57" i="4"/>
  <c r="V63" i="4"/>
  <c r="L55" i="4"/>
  <c r="Q65" i="4"/>
  <c r="L57" i="4"/>
  <c r="N65" i="4"/>
  <c r="R65" i="4"/>
  <c r="L56" i="4"/>
  <c r="L47" i="4"/>
  <c r="P53" i="4"/>
  <c r="P18" i="4"/>
  <c r="L11" i="4"/>
  <c r="W65" i="4"/>
  <c r="M65" i="4"/>
  <c r="L42" i="4"/>
  <c r="V46" i="4"/>
  <c r="W18" i="4"/>
  <c r="L14" i="4"/>
  <c r="M53" i="4"/>
  <c r="Q53" i="4"/>
  <c r="L17" i="4"/>
  <c r="M40" i="4"/>
  <c r="Q40" i="4"/>
  <c r="V34" i="4"/>
  <c r="L35" i="4"/>
  <c r="L36" i="4"/>
  <c r="L37" i="4"/>
  <c r="L39" i="4"/>
  <c r="L51" i="4"/>
  <c r="C53" i="4"/>
  <c r="N53" i="4"/>
  <c r="R53" i="4"/>
  <c r="L50" i="4"/>
  <c r="L46" i="4"/>
  <c r="L49" i="4"/>
  <c r="L30" i="4"/>
  <c r="L33" i="4"/>
  <c r="C40" i="4"/>
  <c r="V33" i="4"/>
  <c r="N40" i="4"/>
  <c r="R40" i="4"/>
  <c r="L32" i="4"/>
  <c r="L38" i="4"/>
  <c r="L21" i="4"/>
  <c r="V15" i="4"/>
  <c r="V14" i="4"/>
  <c r="V32" i="4"/>
  <c r="N18" i="4"/>
  <c r="R18" i="4"/>
  <c r="V47" i="4"/>
  <c r="M18" i="4"/>
  <c r="L18" i="4" s="1"/>
  <c r="X18" i="4"/>
  <c r="Z52" i="4"/>
  <c r="Z39" i="4"/>
  <c r="Z31" i="4"/>
  <c r="X21" i="4"/>
  <c r="AA20" i="4"/>
  <c r="Z11" i="4"/>
  <c r="Z10" i="4"/>
  <c r="Y52" i="4"/>
  <c r="Y39" i="4"/>
  <c r="Y31" i="4"/>
  <c r="AA21" i="4"/>
  <c r="Z20" i="4"/>
  <c r="Y11" i="4"/>
  <c r="Y10" i="4"/>
  <c r="X52" i="4"/>
  <c r="AA42" i="4"/>
  <c r="Z30" i="4"/>
  <c r="Y21" i="4"/>
  <c r="W31" i="4"/>
  <c r="W40" i="4" s="1"/>
  <c r="AA10" i="4"/>
  <c r="W48" i="4"/>
  <c r="V48" i="4" s="1"/>
  <c r="X31" i="4"/>
  <c r="AA11" i="4"/>
  <c r="L10" i="4"/>
  <c r="V12" i="4"/>
  <c r="L15" i="4"/>
  <c r="V16" i="4"/>
  <c r="L31" i="4"/>
  <c r="L12" i="4"/>
  <c r="L16" i="4"/>
  <c r="L48" i="4"/>
  <c r="L52" i="4"/>
  <c r="L20" i="4"/>
  <c r="L76" i="4" l="1"/>
  <c r="U76" i="4" s="1"/>
  <c r="L87" i="4"/>
  <c r="U87" i="4" s="1"/>
  <c r="V87" i="4"/>
  <c r="V65" i="4"/>
  <c r="U18" i="4"/>
  <c r="L65" i="4"/>
  <c r="U65" i="4" s="1"/>
  <c r="L53" i="4"/>
  <c r="U53" i="4" s="1"/>
  <c r="V11" i="4"/>
  <c r="L40" i="4"/>
  <c r="U40" i="4" s="1"/>
  <c r="AA30" i="4"/>
  <c r="X39" i="4"/>
  <c r="Z21" i="4"/>
  <c r="V21" i="4" s="1"/>
  <c r="W53" i="4"/>
  <c r="AA39" i="4"/>
  <c r="Y17" i="4"/>
  <c r="W38" i="4"/>
  <c r="V38" i="4" s="1"/>
  <c r="AA52" i="4"/>
  <c r="V52" i="4" s="1"/>
  <c r="AA18" i="4"/>
  <c r="Z17" i="4"/>
  <c r="AA31" i="4"/>
  <c r="AA17" i="4"/>
  <c r="X42" i="4"/>
  <c r="X53" i="4" s="1"/>
  <c r="Y42" i="4"/>
  <c r="Z40" i="4"/>
  <c r="W51" i="4"/>
  <c r="V51" i="4" s="1"/>
  <c r="X20" i="4"/>
  <c r="Z42" i="4"/>
  <c r="Y20" i="4"/>
  <c r="W35" i="4"/>
  <c r="V35" i="4" s="1"/>
  <c r="X30" i="4"/>
  <c r="X40" i="4" s="1"/>
  <c r="X17" i="4"/>
  <c r="Y30" i="4"/>
  <c r="Y40" i="4" s="1"/>
  <c r="AA53" i="4"/>
  <c r="Y18" i="4"/>
  <c r="V10" i="4"/>
  <c r="Z18" i="4"/>
  <c r="V18" i="4" l="1"/>
  <c r="Y53" i="4"/>
  <c r="AA40" i="4"/>
  <c r="V17" i="4"/>
  <c r="V30" i="4"/>
  <c r="V42" i="4"/>
  <c r="V39" i="4"/>
  <c r="V20" i="4"/>
  <c r="V31" i="4"/>
  <c r="Z53" i="4"/>
  <c r="V40" i="4" l="1"/>
  <c r="V53" i="4"/>
</calcChain>
</file>

<file path=xl/sharedStrings.xml><?xml version="1.0" encoding="utf-8"?>
<sst xmlns="http://schemas.openxmlformats.org/spreadsheetml/2006/main" count="2094" uniqueCount="169">
  <si>
    <t>№</t>
  </si>
  <si>
    <t>Группа потребителей</t>
  </si>
  <si>
    <t>Объем полезного отпуска электроэнергии,
 тыс.кВт•ч</t>
  </si>
  <si>
    <t>Заявленная (расчетная) мощность, 
МВт</t>
  </si>
  <si>
    <t>Число часов ислользо-вания, час</t>
  </si>
  <si>
    <t>Всего</t>
  </si>
  <si>
    <t>ВН</t>
  </si>
  <si>
    <t>СН1</t>
  </si>
  <si>
    <t>СН2</t>
  </si>
  <si>
    <t>НН</t>
  </si>
  <si>
    <t>Население</t>
  </si>
  <si>
    <t>Итого</t>
  </si>
  <si>
    <t>2.2</t>
  </si>
  <si>
    <t>бюджетные потребители</t>
  </si>
  <si>
    <t>ВН1</t>
  </si>
  <si>
    <t>…</t>
  </si>
  <si>
    <t>Структура полезного отпуска электрической энергии (мощности) по группам потребителей</t>
  </si>
  <si>
    <t>Прочие потребители в т.ч.:</t>
  </si>
  <si>
    <t>потребители "последней мили"</t>
  </si>
  <si>
    <t>2.3</t>
  </si>
  <si>
    <t>2.1</t>
  </si>
  <si>
    <t>базовые потребители</t>
  </si>
  <si>
    <t>*</t>
  </si>
  <si>
    <t>БП 1</t>
  </si>
  <si>
    <t>Тарифные группы 
потребителей электрической энергии (мощности)</t>
  </si>
  <si>
    <t>Единица измерения</t>
  </si>
  <si>
    <t>Диапазоны напряжения</t>
  </si>
  <si>
    <t>СН-I</t>
  </si>
  <si>
    <t>СН-II</t>
  </si>
  <si>
    <t>HH</t>
  </si>
  <si>
    <t>Итого НАСЕЛЕНИЕ</t>
  </si>
  <si>
    <t>млн. кВт·ч</t>
  </si>
  <si>
    <t>Одноставочный тариф</t>
  </si>
  <si>
    <t>Одноставочный тариф, дифференцированный по двум зонам суток</t>
  </si>
  <si>
    <t>Дневная зона (пиковая и полупиковая)</t>
  </si>
  <si>
    <t>Ночная зона</t>
  </si>
  <si>
    <t>Одноставочный тариф, дифференцированный по трем зонам суток</t>
  </si>
  <si>
    <t>Пиковая зона</t>
  </si>
  <si>
    <t>Полупиковая зона</t>
  </si>
  <si>
    <t>1</t>
  </si>
  <si>
    <t>2</t>
  </si>
  <si>
    <t>3</t>
  </si>
  <si>
    <t>4</t>
  </si>
  <si>
    <t>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</t>
  </si>
  <si>
    <t>потребители "последней мили" (ВН1)</t>
  </si>
  <si>
    <t>1 полугодие</t>
  </si>
  <si>
    <t>2 полугодие</t>
  </si>
  <si>
    <t>№,
п/п</t>
  </si>
  <si>
    <t>ЕНЭС</t>
  </si>
  <si>
    <t>Договора купли-продажи</t>
  </si>
  <si>
    <t>Руководитель организации</t>
  </si>
  <si>
    <t>______________________________</t>
  </si>
  <si>
    <t>Потребители присоединенные к сетям ЕНЭС</t>
  </si>
  <si>
    <t>Доля потребления на разных уровнях напряжения, %</t>
  </si>
  <si>
    <t>ТСО (компенсация потерь)</t>
  </si>
  <si>
    <t>2.1.1</t>
  </si>
  <si>
    <t>2.1…</t>
  </si>
  <si>
    <t>Фактический объем полезного отпуска электрической энергии (в том числе с учетом дифференциации по двум и по трем зонам суток)
в том числе:</t>
  </si>
  <si>
    <t>Приложение №1 к письму ДТР Томской области</t>
  </si>
  <si>
    <t>Потребители, приравненные к населению:</t>
  </si>
  <si>
    <t>№ _____________ от ____________</t>
  </si>
  <si>
    <t>5</t>
  </si>
  <si>
    <t>6</t>
  </si>
  <si>
    <t>Приложение № 2 к письму № ___________ от _____________</t>
  </si>
  <si>
    <t>Приложение № 3 к письму № ___________ от _____________</t>
  </si>
  <si>
    <t xml:space="preserve"> 2023 год (факт)</t>
  </si>
  <si>
    <t xml:space="preserve"> 2024 год (факт)</t>
  </si>
  <si>
    <t>1 диапазон</t>
  </si>
  <si>
    <t>2 диапазон</t>
  </si>
  <si>
    <t>3 диапазон</t>
  </si>
  <si>
    <r>
      <t>1 диапазон (</t>
    </r>
    <r>
      <rPr>
        <b/>
        <sz val="8"/>
        <rFont val="Times New Roman"/>
        <family val="1"/>
        <charset val="204"/>
      </rPr>
      <t>до 10 980 кВтч</t>
    </r>
    <r>
      <rPr>
        <sz val="8"/>
        <rFont val="Times New Roman"/>
        <family val="1"/>
        <charset val="204"/>
      </rPr>
      <t>)</t>
    </r>
  </si>
  <si>
    <r>
      <t>2 диапазон (</t>
    </r>
    <r>
      <rPr>
        <b/>
        <sz val="8"/>
        <rFont val="Times New Roman"/>
        <family val="1"/>
        <charset val="204"/>
      </rPr>
      <t>10 981 - 11 081 кВтч</t>
    </r>
    <r>
      <rPr>
        <sz val="8"/>
        <rFont val="Times New Roman"/>
        <family val="1"/>
        <charset val="204"/>
      </rPr>
      <t>)</t>
    </r>
  </si>
  <si>
    <r>
      <t>3 диапазон (</t>
    </r>
    <r>
      <rPr>
        <b/>
        <sz val="8"/>
        <rFont val="Times New Roman"/>
        <family val="1"/>
        <charset val="204"/>
      </rPr>
      <t>свыше 11 081 кВтч</t>
    </r>
    <r>
      <rPr>
        <sz val="8"/>
        <rFont val="Times New Roman"/>
        <family val="1"/>
        <charset val="204"/>
      </rPr>
      <t>)</t>
    </r>
  </si>
  <si>
    <t>Год</t>
  </si>
  <si>
    <t>Населению и приравненным к нему категориям потребителей, за исключением, указанных в пунктах 2 – 8:
    исполнителям коммунальных услуг (товариществам собственников жилья, жилищно-строительным, жилищным или иным специализированным потребительским кооперативам либо управляющим организациям),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  наймодателлям (или уполномоченным ими лицам),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гарантирующим поставщикикам, энергосбытовым, энергоснабжающим организациям, приобретающим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</si>
  <si>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>Населению, проживающему в городских населенных пунктах в домах, оборудованных стационарными электроплитами и электроотопительными установками, и приравненным к нему:
   исполнителям коммунальных услуг (товариществам собственников жилья, жилищно-строительным, жилищным или иным специализированным потребительским кооперативам либо управляющим организациям),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  наймодателям (или уполномоченным ими лицам),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гарантирующим поставщикам, энергосбытовым, энергоснабжающим организациям, приобретающим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</si>
  <si>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>Населению, проживающему в городских населенных пунктах в домах, оборудованных стационарными электроплитами и не оборудованных электроотопительными установками, и приравненным к нему:
  исполнителям коммунальных услуг (товарищества собственников жилья, жилищно-строительны, жилищным или иным специализированным потребительским кооперативам либо управляющим организациям),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  наймодателям (или уполномоченные ими лица),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гарантирующим поставщикам, энергосбытовым, энергоснабжающим организациям, приобретающим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</si>
  <si>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>Населению, проживающему в городских населенных пунктах в домах, оборудованных электроотопительными установками и не оборудованных стационарными электроплитами, и приравненным к нему:
  исполнителям коммунальных услуг (товариществам собственников жилья, жилищно-строительным, жилищным или иным специализированным потребительским кооперативам либо управляющим организациям),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  наймодателям (или уполномоченным ими лицам),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гарантирующим поставщикам, энергосбытовым, энергоснабжающим организациям, приобретающим электрическую энергию (мощность) в целях дальнейшей продажи населению и приравненным к нему категориям потребителей, указанным в настоящей строке</t>
  </si>
  <si>
    <t>Населению, проживающему в сельских населенных пунктах в домах, оборудованных стационарными электроплитами и электроотопительными установками, и приравненным к нему:
  исполнителям коммунальных услуг (товариществам собственников жилья, жилищно-строительным, жилищным или иным специализированным потребительским кооперативам либо управляющим организациям),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  наймодателям (или уполномоченным ими лицам),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гарантирующим поставщикам, энергосбытовым, энергоснабжающим организациям, приобретающим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</si>
  <si>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>Населению, проживающему в сельских населенных пунктах в домах, оборудованных стационарными электроплитами и не оборудованных электроотопительными установками, и приравненным к нему:
  исполнителям коммунальных услуг (товариществам собственников жилья, жилищно-строительным, жилищным или иным специализированным потребительским кооперативам либо управляющим организациям),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  наймодателям (или уполномоченным ими лицам),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гарантирующим поставщикам, энергосбытовым, энергоснабжающим организациям, приобретающим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</si>
  <si>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>7</t>
  </si>
  <si>
    <t>Населению, проживающему в сельских населенных пунктах в домах, оборудованных электроотопительными установками и не оборудованных стационарными электроплитами, и приравненным к нему:
  исполнителям коммунальных услуг (товариществам собственников жилья, жилищно-строительным, жилищным или иным специализированным потребительским кооперативам либо управляющим организациям),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  наймодателям (или уполномоченным ими лицам),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гарантирующим поставщикам, энергосбытовым, энергоснабжающим организациям, приобретающим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</si>
  <si>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>8</t>
  </si>
  <si>
    <t>Населению, проживающему в сельских населенных пунктах, и приравненным к нему, за исключением населения и потребителей, указанных в пунктах 5–7:
  исполнителям коммунальных услуг (товариществам собственников жилья, жилищно-строительным, жилищным или иным специализированным потребительским кооперативам либо управляющим организациям),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  наймодателям (или уполномоченным ими лицам),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гарантирующим поставщикам, энергосбытовым, энергоснабжающим организациям, приобретающим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</si>
  <si>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>9</t>
  </si>
  <si>
    <t>Исполнителям коммунальных услуг (товариществам собственников жилья, жилищно-строительным, жилищным или иным специализированным потребительским кооперативам либо управляющим организациям), наймодателям (или уполномоченным ими лицам),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для временного поселения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коммунально-бытового потребления населения в объемах фактического потребления электрической энергии населением и объемах электрической энергии, израсходованной на места общего пользования, за исключением:
  исполнителей коммунальных услуг (товариществ собственников жилья, жилищно-строительных, жилищных или иных специализированных потребительских кооперативов либо управляющих организаций), приобретающих электрическую энергию (мощность) для предоставления коммунальных услуг собственникам
и пользователям жилых помещений и содержания общего имущества многоквартирных домов; 
  наймодателей (или уполномоченных ими лиц), предоставляющих гражданам жилые помещения</t>
  </si>
  <si>
    <t>9.1.1.</t>
  </si>
  <si>
    <t>9.1.2.</t>
  </si>
  <si>
    <t>9.1.2.1.</t>
  </si>
  <si>
    <t>9.1.2.2</t>
  </si>
  <si>
    <t>9.2.3.</t>
  </si>
  <si>
    <t>9.2.3.1</t>
  </si>
  <si>
    <t>9.2.3.2</t>
  </si>
  <si>
    <t>9.2.3.3</t>
  </si>
  <si>
    <t>Садоводческим некоммерческим товариществам и огородническим некоммерческим товариществам. Гарантирующим поставщикам, энергосбытовым, энергоснабжающим организациям, приобретающим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</si>
  <si>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>9.2.1.</t>
  </si>
  <si>
    <t>4.1.1.1 Садоводческие объединения</t>
  </si>
  <si>
    <t>9.2.2.</t>
  </si>
  <si>
    <t>9.2.2.1.</t>
  </si>
  <si>
    <t>9.2.2.2</t>
  </si>
  <si>
    <t>9.3.3.</t>
  </si>
  <si>
    <t>9.3.3.1</t>
  </si>
  <si>
    <t>9.3.3.2</t>
  </si>
  <si>
    <t>9.3.3.3</t>
  </si>
  <si>
    <t>Юридическим лицам, приобретающим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
Гарантирующим поставщикам, энергосбытовым, энергоснабжающим организациям, приобретающим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</si>
  <si>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>9.3.1.</t>
  </si>
  <si>
    <t>4.2.1 Содержание осужденных</t>
  </si>
  <si>
    <t>9.3.2.</t>
  </si>
  <si>
    <t>9.3.2.1.</t>
  </si>
  <si>
    <t>9.3.2.2</t>
  </si>
  <si>
    <t>Юридическим и физическим лицам, приобретающим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рассчитывающимся по договору энергоснабжения по показаниям общего прибора учета электрической энергии.
Гарантирующим поставщикам, энергосбытовым, энергоснабжающим организациям, приобретающим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</si>
  <si>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>Содержащимся за счет прихожан религиозным организациям.
Гарантирующим поставщикам, энергосбытовым, энергоснабжающим организациям, приобретающим электрическую энергию (мощность) в целях дальнейшей продажи населению и приравненным к нему категориям потребителей, указанным в настоящей строке.</t>
  </si>
  <si>
    <t>9.4.1.</t>
  </si>
  <si>
    <t>4.3.1 Религиозные организации</t>
  </si>
  <si>
    <t>9.4.2.</t>
  </si>
  <si>
    <t>9.4.2.1</t>
  </si>
  <si>
    <t>9.4.2.2</t>
  </si>
  <si>
    <t>9.4.3.</t>
  </si>
  <si>
    <t>9.4.3.1</t>
  </si>
  <si>
    <t>9.4.3.2</t>
  </si>
  <si>
    <t>9.4.3.3</t>
  </si>
  <si>
    <t>9.9.1.</t>
  </si>
  <si>
    <t>4.1.2.1 Гаражные кооперативы и гаражи</t>
  </si>
  <si>
    <t>4.1.3.1 Объединение хоз. построек</t>
  </si>
  <si>
    <t>4.4.1 Хоз. постройки индивидуальные город</t>
  </si>
  <si>
    <t>4.4.2 Хоз. постройки индивидуальные село</t>
  </si>
  <si>
    <t>9.9.2.</t>
  </si>
  <si>
    <t>9.9.2.1</t>
  </si>
  <si>
    <t>9.9.2.2</t>
  </si>
  <si>
    <t>9.9.3.</t>
  </si>
  <si>
    <t>9.9.3.1</t>
  </si>
  <si>
    <t>9.9.3.2</t>
  </si>
  <si>
    <t>9.9.3.3</t>
  </si>
  <si>
    <r>
      <t>1 диапазон  (</t>
    </r>
    <r>
      <rPr>
        <b/>
        <sz val="8"/>
        <rFont val="Times New Roman"/>
        <family val="1"/>
        <charset val="204"/>
      </rPr>
      <t>до 10 980 кВтч</t>
    </r>
    <r>
      <rPr>
        <sz val="8"/>
        <rFont val="Times New Roman"/>
        <family val="1"/>
        <charset val="204"/>
      </rPr>
      <t>)</t>
    </r>
  </si>
  <si>
    <r>
      <t>3 диапазон  (</t>
    </r>
    <r>
      <rPr>
        <b/>
        <sz val="8"/>
        <rFont val="Times New Roman"/>
        <family val="1"/>
        <charset val="204"/>
      </rPr>
      <t>свыше 11 081 кВтч</t>
    </r>
    <r>
      <rPr>
        <sz val="8"/>
        <rFont val="Times New Roman"/>
        <family val="1"/>
        <charset val="204"/>
      </rPr>
      <t>)</t>
    </r>
  </si>
  <si>
    <r>
      <t>1 диапазон (</t>
    </r>
    <r>
      <rPr>
        <b/>
        <sz val="8"/>
        <rFont val="Times New Roman"/>
        <family val="1"/>
        <charset val="204"/>
      </rPr>
      <t>до 3 900 кВтч</t>
    </r>
    <r>
      <rPr>
        <sz val="8"/>
        <rFont val="Times New Roman"/>
        <family val="1"/>
        <charset val="204"/>
      </rPr>
      <t>)</t>
    </r>
  </si>
  <si>
    <r>
      <t>2 диапазон (</t>
    </r>
    <r>
      <rPr>
        <b/>
        <sz val="8"/>
        <rFont val="Times New Roman"/>
        <family val="1"/>
        <charset val="204"/>
      </rPr>
      <t>3 901 - 6 000 кВтч</t>
    </r>
    <r>
      <rPr>
        <sz val="8"/>
        <rFont val="Times New Roman"/>
        <family val="1"/>
        <charset val="204"/>
      </rPr>
      <t>)</t>
    </r>
  </si>
  <si>
    <r>
      <t>3 диапазон (</t>
    </r>
    <r>
      <rPr>
        <b/>
        <sz val="8"/>
        <rFont val="Times New Roman"/>
        <family val="1"/>
        <charset val="204"/>
      </rPr>
      <t>свыше 6 000 кВтч</t>
    </r>
    <r>
      <rPr>
        <sz val="8"/>
        <rFont val="Times New Roman"/>
        <family val="1"/>
        <charset val="204"/>
      </rPr>
      <t>)</t>
    </r>
  </si>
  <si>
    <t>БЕЗ УЧЕТА ОБЪЕМОВ С ПРИМЕНЕНИЕМ ПОНИЖАЮЩЕГО КОЭФФИЦИЕНТА 1,8</t>
  </si>
  <si>
    <t xml:space="preserve"> ОБЪЕМЫ С ПРИМЕНЕНИЕМ ПОНИЖАЮЩЕГО КОЭФФИЦИЕНТА 1,8</t>
  </si>
  <si>
    <r>
      <t>1 диапазон (</t>
    </r>
    <r>
      <rPr>
        <b/>
        <sz val="8"/>
        <rFont val="Times New Roman"/>
        <family val="1"/>
        <charset val="204"/>
      </rPr>
      <t>до 7 020 кВтч</t>
    </r>
    <r>
      <rPr>
        <sz val="8"/>
        <rFont val="Times New Roman"/>
        <family val="1"/>
        <charset val="204"/>
      </rPr>
      <t>)</t>
    </r>
  </si>
  <si>
    <r>
      <t>2 диапазон (</t>
    </r>
    <r>
      <rPr>
        <b/>
        <sz val="8"/>
        <rFont val="Times New Roman"/>
        <family val="1"/>
        <charset val="204"/>
      </rPr>
      <t>7 021 - 10 800 кВтч</t>
    </r>
    <r>
      <rPr>
        <sz val="8"/>
        <rFont val="Times New Roman"/>
        <family val="1"/>
        <charset val="204"/>
      </rPr>
      <t>)</t>
    </r>
  </si>
  <si>
    <r>
      <t>3 диапазон (</t>
    </r>
    <r>
      <rPr>
        <b/>
        <sz val="8"/>
        <rFont val="Times New Roman"/>
        <family val="1"/>
        <charset val="204"/>
      </rPr>
      <t>свыше 10 800 кВтч</t>
    </r>
    <r>
      <rPr>
        <sz val="8"/>
        <rFont val="Times New Roman"/>
        <family val="1"/>
        <charset val="204"/>
      </rPr>
      <t>)</t>
    </r>
  </si>
  <si>
    <t>Приложение № 2.1 к письму № ___________ от _____________</t>
  </si>
  <si>
    <t>Приложение № 2.2 к письму № ___________ от _____________</t>
  </si>
  <si>
    <t>ИТОГО = Приложение №3.1.+ Приложение №3.2.</t>
  </si>
  <si>
    <t xml:space="preserve">2 диапазон </t>
  </si>
  <si>
    <t xml:space="preserve">3 диапазон </t>
  </si>
  <si>
    <t xml:space="preserve"> 2025 год (факт)</t>
  </si>
  <si>
    <t>Период регулирования 2026 год (план)</t>
  </si>
  <si>
    <t>Период регулирования 2027 год (ожидаемый)</t>
  </si>
  <si>
    <t>Период регулирования 2027 год* (план)</t>
  </si>
  <si>
    <t>Период регулирования I полугодие 2027 год (план)</t>
  </si>
  <si>
    <t>Период регулирования II полугодие 2027 год (план)</t>
  </si>
  <si>
    <t>в случае отклонения планируемых на 2027 год величин от утвержденных 2026 года или факта 2025 года более чем на 3% как в положительную, так и в отрицательную сторону, просим представить пояснительную записку с указаниям причин отклонения и представлением подтверждающих документов.</t>
  </si>
  <si>
    <t>на период 2023-2027 гг.</t>
  </si>
  <si>
    <t>Показатели фактического объема потребления электрической энергии населением и приравненным к нему категориям потребителей за 2025 год</t>
  </si>
  <si>
    <t>ВАЖНО: Сумма значений  Приложения №2.1 и Приложения №2.2 должна соответствовать общему фактическому объему реализации за 2025 год.</t>
  </si>
  <si>
    <t>Анализ показателей фактического объема потребления электрической энергии населением и приравненным к нему категориям потребителей за 2025 год в разбивке по действующим диапазонам</t>
  </si>
  <si>
    <t>Плановые показатели объема потребления электрической энергии населением и приравненным к нему категориям потребителей на 2027 год</t>
  </si>
  <si>
    <r>
      <t xml:space="preserve">Населению, проживающему в городских населенных пунктах в домах, оборудованных стационарными электроплитами и электроотопительными установками </t>
    </r>
    <r>
      <rPr>
        <sz val="8"/>
        <color rgb="FFFF0000"/>
        <rFont val="Times New Roman"/>
        <family val="1"/>
        <charset val="204"/>
      </rPr>
      <t>вне</t>
    </r>
    <r>
      <rPr>
        <sz val="8"/>
        <rFont val="Times New Roman"/>
        <family val="1"/>
        <charset val="204"/>
      </rPr>
      <t xml:space="preserve"> </t>
    </r>
    <r>
      <rPr>
        <sz val="8"/>
        <color rgb="FFFF0000"/>
        <rFont val="Times New Roman"/>
        <family val="1"/>
        <charset val="204"/>
      </rPr>
      <t>отопительный период</t>
    </r>
    <r>
      <rPr>
        <sz val="8"/>
        <rFont val="Times New Roman"/>
        <family val="1"/>
        <charset val="204"/>
      </rPr>
      <t>, и приравненным к нему:
   исполнителям коммунальных услуг (товариществам собственников жилья, жилищно-строительным, жилищным или иным специализированным потребительским кооперативам либо управляющим организациям),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  наймодателям (или уполномоченным ими лицам),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гарантирующим поставщикам, энергосбытовым, энергоснабжающим организациям, приобретающим электрическую энергию (мощность) в целях дальнейшей продажи населению и приравненным к нему категориям потребителей, указанным в настоящей строке.</t>
    </r>
  </si>
  <si>
    <r>
      <t xml:space="preserve">Населению, проживающему в городских населенных пунктах в домах, оборудованных стационарными электроплитами и электроотопительными установками </t>
    </r>
    <r>
      <rPr>
        <sz val="8"/>
        <color rgb="FFFF0000"/>
        <rFont val="Times New Roman"/>
        <family val="1"/>
        <charset val="204"/>
      </rPr>
      <t>в отопительный период</t>
    </r>
    <r>
      <rPr>
        <sz val="8"/>
        <rFont val="Times New Roman"/>
        <family val="1"/>
        <charset val="204"/>
      </rPr>
      <t>, и приравненным к нему:
   исполнителям коммунальных услуг (товариществам собственников жилья, жилищно-строительным, жилищным или иным специализированным потребительским кооперативам либо управляющим организациям),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  наймодателям (или уполномоченным ими лицам),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гарантирующим поставщикам, энергосбытовым, энергоснабжающим организациям, приобретающим электрическую энергию (мощность) в целях дальнейшей продажи населению и приравненным к нему категориям потребителей, указанным в настоящей строке.</t>
    </r>
  </si>
  <si>
    <r>
      <t xml:space="preserve">Населению, проживающему в городских населенных пунктах в домах, оборудованных электроотопительными установками и не оборудованных стационарными электроплитами </t>
    </r>
    <r>
      <rPr>
        <sz val="8"/>
        <color rgb="FFFF0000"/>
        <rFont val="Times New Roman"/>
        <family val="1"/>
        <charset val="204"/>
      </rPr>
      <t>в отопительный период</t>
    </r>
    <r>
      <rPr>
        <sz val="8"/>
        <rFont val="Times New Roman"/>
        <family val="1"/>
        <charset val="204"/>
      </rPr>
      <t>, и приравненным к нему:
  исполнителям коммунальных услуг (товариществам собственников жилья, жилищно-строительным, жилищным или иным специализированным потребительским кооперативам либо управляющим организациям),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  наймодателям (или уполномоченным ими лицам),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гарантирующим поставщикам, энергосбытовым, энергоснабжающим организациям, приобретающим электрическую энергию (мощность) в целях дальнейшей продажи населению и приравненным к нему категориям потребителей, указанным в настоящей строке</t>
    </r>
  </si>
  <si>
    <r>
      <t xml:space="preserve">Населению, проживающему в городских населенных пунктах в домах, оборудованных электроотопительными установками и не оборудованных стационарными электроплитами </t>
    </r>
    <r>
      <rPr>
        <sz val="8"/>
        <color rgb="FFFF0000"/>
        <rFont val="Times New Roman"/>
        <family val="1"/>
        <charset val="204"/>
      </rPr>
      <t>вне отопительного периода</t>
    </r>
    <r>
      <rPr>
        <sz val="8"/>
        <rFont val="Times New Roman"/>
        <family val="1"/>
        <charset val="204"/>
      </rPr>
      <t>, и приравненным к нему:
  исполнителям коммунальных услуг (товариществам собственников жилья, жилищно-строительным, жилищным или иным специализированным потребительским кооперативам либо управляющим организациям),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  наймодателям (или уполномоченным ими лицам),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гарантирующим поставщикам, энергосбытовым, энергоснабжающим организациям, приобретающим электрическую энергию (мощность) в целях дальнейшей продажи населению и приравненным к нему категориям потребителей, указанным в настоящей строке</t>
    </r>
  </si>
  <si>
    <r>
      <t xml:space="preserve">Населению, проживающему в сельских населенных пунктах в домах, оборудованных стационарными электроплитами и электроотопительными установками </t>
    </r>
    <r>
      <rPr>
        <sz val="8"/>
        <color rgb="FFFF0000"/>
        <rFont val="Times New Roman"/>
        <family val="1"/>
        <charset val="204"/>
      </rPr>
      <t>вне отопительного периода</t>
    </r>
    <r>
      <rPr>
        <sz val="8"/>
        <rFont val="Times New Roman"/>
        <family val="1"/>
        <charset val="204"/>
      </rPr>
      <t>, и приравненным к нему:
  исполнителям коммунальных услуг (товариществам собственников жилья, жилищно-строительным, жилищным или иным специализированным потребительским кооперативам либо управляющим организациям),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  наймодателям (или уполномоченным ими лицам),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гарантирующим поставщикам, энергосбытовым, энергоснабжающим организациям, приобретающим электрическую энергию (мощность) в целях дальнейшей продажи населению и приравненным к нему категориям потребителей, указанным в настоящей строке.</t>
    </r>
  </si>
  <si>
    <r>
      <t xml:space="preserve">Населению, проживающему в сельских населенных пунктах в домах, оборудованных стационарными электроплитами и электроотопительными установками </t>
    </r>
    <r>
      <rPr>
        <sz val="8"/>
        <color rgb="FFFF0000"/>
        <rFont val="Times New Roman"/>
        <family val="1"/>
        <charset val="204"/>
      </rPr>
      <t>в отопительный период</t>
    </r>
    <r>
      <rPr>
        <sz val="8"/>
        <rFont val="Times New Roman"/>
        <family val="1"/>
        <charset val="204"/>
      </rPr>
      <t>, и приравненным к нему:
  исполнителям коммунальных услуг (товариществам собственников жилья, жилищно-строительным, жилищным или иным специализированным потребительским кооперативам либо управляющим организациям),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  наймодателям (или уполномоченным ими лицам),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гарантирующим поставщикам, энергосбытовым, энергоснабжающим организациям, приобретающим электрическую энергию (мощность) в целях дальнейшей продажи населению и приравненным к нему категориям потребителей, указанным в настоящей строке.</t>
    </r>
  </si>
  <si>
    <r>
      <t xml:space="preserve">Населению, проживающему в сельских населенных пунктах в домах, оборудованных электроотопительными установками и не оборудованных стационарными электроплитами </t>
    </r>
    <r>
      <rPr>
        <sz val="8"/>
        <color rgb="FFFF0000"/>
        <rFont val="Times New Roman"/>
        <family val="1"/>
        <charset val="204"/>
      </rPr>
      <t>в отопительный период</t>
    </r>
    <r>
      <rPr>
        <sz val="8"/>
        <rFont val="Times New Roman"/>
        <family val="1"/>
        <charset val="204"/>
      </rPr>
      <t>, и приравненным к нему:
  исполнителям коммунальных услуг (товариществам собственников жилья, жилищно-строительным, жилищным или иным специализированным потребительским кооперативам либо управляющим организациям),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  наймодателям (или уполномоченным ими лицам),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гарантирующим поставщикам, энергосбытовым, энергоснабжающим организациям, приобретающим электрическую энергию (мощность) в целях дальнейшей продажи населению и приравненным к нему категориям потребителей, указанным в настоящей строке.</t>
    </r>
  </si>
  <si>
    <r>
      <t xml:space="preserve">Населению, проживающему в сельских населенных пунктах в домах, оборудованных электроотопительными установками и не оборудованных стационарными электроплитами </t>
    </r>
    <r>
      <rPr>
        <sz val="8"/>
        <color rgb="FFFF0000"/>
        <rFont val="Times New Roman"/>
        <family val="1"/>
        <charset val="204"/>
      </rPr>
      <t>вне отопительного периода</t>
    </r>
    <r>
      <rPr>
        <sz val="8"/>
        <rFont val="Times New Roman"/>
        <family val="1"/>
        <charset val="204"/>
      </rPr>
      <t>, и приравненным к нему:
  исполнителям коммунальных услуг (товариществам собственников жилья, жилищно-строительным, жилищным или иным специализированным потребительским кооперативам либо управляющим организациям),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  наймодателям (или уполномоченным ими лицам),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гарантирующим поставщикам, энергосбытовым, энергоснабжающим организациям, приобретающим электрическую энергию (мощность) в целях дальнейшей продажи населению и приравненным к нему категориям потребителей, указанным в настоящей строке.</t>
    </r>
  </si>
  <si>
    <r>
      <t>Населению, проживающему в сельских населенных пунктах в домах, оборудованных электроотопительными установками и не оборудованных стационарными электроплитами</t>
    </r>
    <r>
      <rPr>
        <sz val="8"/>
        <color rgb="FFFF0000"/>
        <rFont val="Times New Roman"/>
        <family val="1"/>
        <charset val="204"/>
      </rPr>
      <t xml:space="preserve"> в отопительный период</t>
    </r>
    <r>
      <rPr>
        <sz val="8"/>
        <rFont val="Times New Roman"/>
        <family val="1"/>
        <charset val="204"/>
      </rPr>
      <t>, и приравненным к нему:
  исполнителям коммунальных услуг (товариществам собственников жилья, жилищно-строительным, жилищным или иным специализированным потребительским кооперативам либо управляющим организациям),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  наймодателям (или уполномоченным ими лицам),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  гарантирующим поставщикам, энергосбытовым, энергоснабжающим организациям, приобретающим электрическую энергию (мощность) в целях дальнейшей продажи населению и приравненным к нему категориям потребителей, указанным в настоящей строке.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</si>
</sst>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-* #,##0.00_р_._-;\-* #,##0.00_р_._-;_-* &quot;-&quot;??_р_._-;_-@_-"/>
    <numFmt numFmtId="165" formatCode="#,##0.00;[Red]#,##0.00"/>
    <numFmt numFmtId="166" formatCode="#,##0.0000;[Red]#,##0.0000"/>
    <numFmt numFmtId="167" formatCode="#,##0;[Red]#,##0"/>
    <numFmt numFmtId="168" formatCode="#,##0.000;[Red]#,##0.000"/>
    <numFmt numFmtId="169" formatCode="#,##0.000000"/>
    <numFmt numFmtId="170" formatCode="#,##0.0000"/>
    <numFmt numFmtId="171" formatCode="#,##0.00000"/>
  </numFmts>
  <fonts count="2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 applyBorder="0">
      <alignment horizontal="center" vertical="center" wrapText="1"/>
    </xf>
    <xf numFmtId="0" fontId="4" fillId="0" borderId="7" applyBorder="0">
      <alignment horizontal="center" vertical="center" wrapText="1"/>
    </xf>
    <xf numFmtId="4" fontId="2" fillId="3" borderId="6" applyBorder="0">
      <alignment horizontal="right"/>
    </xf>
    <xf numFmtId="4" fontId="2" fillId="2" borderId="0" applyBorder="0">
      <alignment horizontal="right"/>
    </xf>
    <xf numFmtId="0" fontId="6" fillId="0" borderId="0"/>
    <xf numFmtId="164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" fillId="0" borderId="0"/>
    <xf numFmtId="43" fontId="11" fillId="0" borderId="0" applyFont="0" applyFill="0" applyBorder="0" applyAlignment="0" applyProtection="0"/>
    <xf numFmtId="0" fontId="6" fillId="0" borderId="0"/>
  </cellStyleXfs>
  <cellXfs count="134">
    <xf numFmtId="0" fontId="0" fillId="0" borderId="0" xfId="0"/>
    <xf numFmtId="0" fontId="7" fillId="0" borderId="0" xfId="5" applyFont="1"/>
    <xf numFmtId="0" fontId="8" fillId="0" borderId="0" xfId="5" applyFont="1"/>
    <xf numFmtId="0" fontId="9" fillId="0" borderId="0" xfId="5" applyFont="1"/>
    <xf numFmtId="0" fontId="7" fillId="0" borderId="0" xfId="5" applyFont="1" applyAlignment="1">
      <alignment vertical="top"/>
    </xf>
    <xf numFmtId="0" fontId="8" fillId="0" borderId="0" xfId="5" applyFont="1" applyAlignment="1">
      <alignment vertical="top"/>
    </xf>
    <xf numFmtId="0" fontId="10" fillId="0" borderId="0" xfId="5" applyFont="1"/>
    <xf numFmtId="0" fontId="7" fillId="0" borderId="0" xfId="5" applyFont="1" applyAlignment="1">
      <alignment horizontal="center" vertical="center"/>
    </xf>
    <xf numFmtId="0" fontId="8" fillId="0" borderId="6" xfId="5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top"/>
    </xf>
    <xf numFmtId="0" fontId="8" fillId="0" borderId="0" xfId="5" applyFont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vertical="top"/>
    </xf>
    <xf numFmtId="0" fontId="15" fillId="0" borderId="0" xfId="0" applyFont="1" applyFill="1" applyAlignment="1">
      <alignment vertical="top"/>
    </xf>
    <xf numFmtId="0" fontId="16" fillId="0" borderId="0" xfId="0" applyNumberFormat="1" applyFont="1" applyFill="1" applyBorder="1" applyAlignment="1" applyProtection="1">
      <alignment vertical="top"/>
    </xf>
    <xf numFmtId="165" fontId="14" fillId="0" borderId="0" xfId="0" applyNumberFormat="1" applyFont="1" applyFill="1" applyBorder="1" applyAlignment="1" applyProtection="1">
      <alignment vertical="top"/>
    </xf>
    <xf numFmtId="0" fontId="18" fillId="0" borderId="0" xfId="0" applyNumberFormat="1" applyFont="1" applyFill="1" applyBorder="1" applyAlignment="1" applyProtection="1">
      <alignment vertical="top"/>
    </xf>
    <xf numFmtId="2" fontId="18" fillId="0" borderId="0" xfId="0" applyNumberFormat="1" applyFont="1" applyFill="1" applyBorder="1" applyAlignment="1" applyProtection="1">
      <alignment vertical="top" wrapText="1"/>
    </xf>
    <xf numFmtId="2" fontId="14" fillId="0" borderId="0" xfId="0" applyNumberFormat="1" applyFont="1" applyFill="1" applyBorder="1" applyAlignment="1" applyProtection="1">
      <alignment vertical="top" wrapText="1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right" vertical="top"/>
    </xf>
    <xf numFmtId="0" fontId="15" fillId="0" borderId="6" xfId="0" applyNumberFormat="1" applyFont="1" applyFill="1" applyBorder="1" applyAlignment="1" applyProtection="1">
      <alignment horizontal="left" vertical="top"/>
    </xf>
    <xf numFmtId="165" fontId="15" fillId="2" borderId="6" xfId="0" applyNumberFormat="1" applyFont="1" applyFill="1" applyBorder="1" applyAlignment="1" applyProtection="1">
      <alignment horizontal="center" vertical="top"/>
    </xf>
    <xf numFmtId="165" fontId="15" fillId="3" borderId="6" xfId="0" applyNumberFormat="1" applyFont="1" applyFill="1" applyBorder="1" applyAlignment="1" applyProtection="1">
      <alignment horizontal="center" vertical="top"/>
    </xf>
    <xf numFmtId="166" fontId="15" fillId="2" borderId="6" xfId="0" applyNumberFormat="1" applyFont="1" applyFill="1" applyBorder="1" applyAlignment="1" applyProtection="1">
      <alignment horizontal="center" vertical="center"/>
    </xf>
    <xf numFmtId="167" fontId="15" fillId="3" borderId="6" xfId="0" applyNumberFormat="1" applyFont="1" applyFill="1" applyBorder="1" applyAlignment="1" applyProtection="1">
      <alignment horizontal="center" vertical="center"/>
    </xf>
    <xf numFmtId="9" fontId="15" fillId="0" borderId="6" xfId="0" applyNumberFormat="1" applyFont="1" applyFill="1" applyBorder="1" applyAlignment="1" applyProtection="1">
      <alignment horizontal="center" vertical="center"/>
    </xf>
    <xf numFmtId="49" fontId="15" fillId="0" borderId="6" xfId="0" applyNumberFormat="1" applyFont="1" applyFill="1" applyBorder="1" applyAlignment="1" applyProtection="1">
      <alignment horizontal="right" vertical="top"/>
    </xf>
    <xf numFmtId="0" fontId="20" fillId="0" borderId="6" xfId="0" applyNumberFormat="1" applyFont="1" applyFill="1" applyBorder="1" applyAlignment="1" applyProtection="1">
      <alignment horizontal="left" vertical="top"/>
    </xf>
    <xf numFmtId="165" fontId="20" fillId="2" borderId="6" xfId="0" applyNumberFormat="1" applyFont="1" applyFill="1" applyBorder="1" applyAlignment="1" applyProtection="1">
      <alignment horizontal="center" vertical="top"/>
    </xf>
    <xf numFmtId="165" fontId="15" fillId="2" borderId="6" xfId="0" applyNumberFormat="1" applyFont="1" applyFill="1" applyBorder="1" applyAlignment="1" applyProtection="1">
      <alignment horizontal="center" vertical="center"/>
    </xf>
    <xf numFmtId="166" fontId="20" fillId="2" borderId="6" xfId="0" applyNumberFormat="1" applyFont="1" applyFill="1" applyBorder="1" applyAlignment="1" applyProtection="1">
      <alignment horizontal="center" vertical="center"/>
    </xf>
    <xf numFmtId="168" fontId="20" fillId="2" borderId="6" xfId="0" applyNumberFormat="1" applyFont="1" applyFill="1" applyBorder="1" applyAlignment="1" applyProtection="1">
      <alignment horizontal="center" vertical="center"/>
    </xf>
    <xf numFmtId="167" fontId="20" fillId="2" borderId="6" xfId="0" applyNumberFormat="1" applyFont="1" applyFill="1" applyBorder="1" applyAlignment="1" applyProtection="1">
      <alignment horizontal="center" vertical="center"/>
    </xf>
    <xf numFmtId="9" fontId="20" fillId="0" borderId="6" xfId="0" applyNumberFormat="1" applyFont="1" applyFill="1" applyBorder="1" applyAlignment="1" applyProtection="1">
      <alignment horizontal="center" vertical="center"/>
    </xf>
    <xf numFmtId="165" fontId="18" fillId="0" borderId="0" xfId="0" applyNumberFormat="1" applyFont="1" applyFill="1" applyBorder="1" applyAlignment="1" applyProtection="1">
      <alignment vertical="top"/>
    </xf>
    <xf numFmtId="167" fontId="15" fillId="3" borderId="6" xfId="0" applyNumberFormat="1" applyFont="1" applyFill="1" applyBorder="1" applyAlignment="1" applyProtection="1">
      <alignment horizontal="center" vertical="top"/>
    </xf>
    <xf numFmtId="9" fontId="15" fillId="0" borderId="6" xfId="0" applyNumberFormat="1" applyFont="1" applyFill="1" applyBorder="1" applyAlignment="1" applyProtection="1">
      <alignment horizontal="center" vertical="top"/>
    </xf>
    <xf numFmtId="166" fontId="15" fillId="2" borderId="6" xfId="0" applyNumberFormat="1" applyFont="1" applyFill="1" applyBorder="1" applyAlignment="1" applyProtection="1">
      <alignment horizontal="center" vertical="top"/>
    </xf>
    <xf numFmtId="166" fontId="20" fillId="2" borderId="6" xfId="0" applyNumberFormat="1" applyFont="1" applyFill="1" applyBorder="1" applyAlignment="1" applyProtection="1">
      <alignment horizontal="center" vertical="top"/>
    </xf>
    <xf numFmtId="168" fontId="20" fillId="2" borderId="6" xfId="0" applyNumberFormat="1" applyFont="1" applyFill="1" applyBorder="1" applyAlignment="1" applyProtection="1">
      <alignment horizontal="center" vertical="top"/>
    </xf>
    <xf numFmtId="167" fontId="20" fillId="2" borderId="6" xfId="0" applyNumberFormat="1" applyFont="1" applyFill="1" applyBorder="1" applyAlignment="1" applyProtection="1">
      <alignment horizontal="center" vertical="top"/>
    </xf>
    <xf numFmtId="9" fontId="20" fillId="0" borderId="6" xfId="0" applyNumberFormat="1" applyFont="1" applyFill="1" applyBorder="1" applyAlignment="1" applyProtection="1">
      <alignment horizontal="center" vertical="top"/>
    </xf>
    <xf numFmtId="0" fontId="21" fillId="0" borderId="6" xfId="0" applyNumberFormat="1" applyFont="1" applyFill="1" applyBorder="1" applyAlignment="1" applyProtection="1">
      <alignment horizontal="left" vertical="top"/>
    </xf>
    <xf numFmtId="165" fontId="21" fillId="2" borderId="6" xfId="0" applyNumberFormat="1" applyFont="1" applyFill="1" applyBorder="1" applyAlignment="1" applyProtection="1">
      <alignment horizontal="center" vertical="top"/>
    </xf>
    <xf numFmtId="165" fontId="21" fillId="3" borderId="6" xfId="0" applyNumberFormat="1" applyFont="1" applyFill="1" applyBorder="1" applyAlignment="1" applyProtection="1">
      <alignment horizontal="center" vertical="top"/>
    </xf>
    <xf numFmtId="165" fontId="7" fillId="3" borderId="6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top" wrapText="1"/>
    </xf>
    <xf numFmtId="0" fontId="22" fillId="0" borderId="0" xfId="0" applyNumberFormat="1" applyFont="1" applyFill="1" applyAlignment="1">
      <alignment vertical="top"/>
    </xf>
    <xf numFmtId="0" fontId="15" fillId="0" borderId="0" xfId="0" applyNumberFormat="1" applyFont="1" applyFill="1" applyAlignment="1">
      <alignment vertical="top"/>
    </xf>
    <xf numFmtId="0" fontId="12" fillId="0" borderId="0" xfId="0" applyFont="1" applyFill="1" applyBorder="1" applyAlignment="1">
      <alignment horizontal="center" vertical="center" wrapText="1"/>
    </xf>
    <xf numFmtId="10" fontId="14" fillId="0" borderId="0" xfId="7" applyNumberFormat="1" applyFont="1" applyFill="1" applyBorder="1" applyAlignment="1" applyProtection="1">
      <alignment vertical="top"/>
    </xf>
    <xf numFmtId="9" fontId="14" fillId="0" borderId="0" xfId="7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vertical="top"/>
    </xf>
    <xf numFmtId="0" fontId="23" fillId="0" borderId="0" xfId="5" applyFont="1" applyAlignment="1">
      <alignment horizontal="right"/>
    </xf>
    <xf numFmtId="4" fontId="9" fillId="0" borderId="0" xfId="5" applyNumberFormat="1" applyFont="1"/>
    <xf numFmtId="169" fontId="17" fillId="0" borderId="0" xfId="5" applyNumberFormat="1" applyFont="1"/>
    <xf numFmtId="4" fontId="8" fillId="0" borderId="6" xfId="5" applyNumberFormat="1" applyFont="1" applyFill="1" applyBorder="1" applyAlignment="1">
      <alignment horizontal="center" vertical="center"/>
    </xf>
    <xf numFmtId="4" fontId="8" fillId="0" borderId="6" xfId="9" applyNumberFormat="1" applyFont="1" applyFill="1" applyBorder="1" applyAlignment="1">
      <alignment horizontal="center" vertical="center"/>
    </xf>
    <xf numFmtId="4" fontId="8" fillId="4" borderId="6" xfId="9" applyNumberFormat="1" applyFont="1" applyFill="1" applyBorder="1" applyAlignment="1">
      <alignment horizontal="center" vertical="center"/>
    </xf>
    <xf numFmtId="4" fontId="8" fillId="5" borderId="6" xfId="9" applyNumberFormat="1" applyFont="1" applyFill="1" applyBorder="1" applyAlignment="1">
      <alignment horizontal="center" vertical="center"/>
    </xf>
    <xf numFmtId="49" fontId="8" fillId="0" borderId="6" xfId="5" applyNumberFormat="1" applyFont="1" applyFill="1" applyBorder="1" applyAlignment="1">
      <alignment horizontal="center" vertical="center"/>
    </xf>
    <xf numFmtId="0" fontId="8" fillId="0" borderId="6" xfId="5" applyNumberFormat="1" applyFont="1" applyFill="1" applyBorder="1" applyAlignment="1">
      <alignment horizontal="center" vertical="center"/>
    </xf>
    <xf numFmtId="0" fontId="8" fillId="0" borderId="6" xfId="5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center" vertical="center"/>
    </xf>
    <xf numFmtId="49" fontId="8" fillId="0" borderId="6" xfId="5" applyNumberFormat="1" applyFont="1" applyFill="1" applyBorder="1" applyAlignment="1">
      <alignment horizontal="center" vertical="center"/>
    </xf>
    <xf numFmtId="0" fontId="8" fillId="0" borderId="6" xfId="5" applyFont="1" applyFill="1" applyBorder="1" applyAlignment="1">
      <alignment horizontal="center" vertical="center"/>
    </xf>
    <xf numFmtId="0" fontId="8" fillId="0" borderId="6" xfId="5" applyFont="1" applyFill="1" applyBorder="1" applyAlignment="1">
      <alignment horizontal="center" vertical="center" wrapText="1"/>
    </xf>
    <xf numFmtId="0" fontId="8" fillId="0" borderId="6" xfId="5" applyNumberFormat="1" applyFont="1" applyFill="1" applyBorder="1" applyAlignment="1">
      <alignment horizontal="center" vertical="center"/>
    </xf>
    <xf numFmtId="3" fontId="25" fillId="0" borderId="0" xfId="0" applyNumberFormat="1" applyFont="1"/>
    <xf numFmtId="0" fontId="8" fillId="0" borderId="6" xfId="5" applyFont="1" applyFill="1" applyBorder="1" applyAlignment="1">
      <alignment horizontal="centerContinuous"/>
    </xf>
    <xf numFmtId="0" fontId="8" fillId="0" borderId="6" xfId="5" applyFont="1" applyFill="1" applyBorder="1" applyAlignment="1">
      <alignment horizontal="centerContinuous" vertical="center" wrapText="1"/>
    </xf>
    <xf numFmtId="170" fontId="8" fillId="0" borderId="6" xfId="5" applyNumberFormat="1" applyFont="1" applyFill="1" applyBorder="1" applyAlignment="1">
      <alignment horizontal="center" vertical="center"/>
    </xf>
    <xf numFmtId="170" fontId="8" fillId="0" borderId="6" xfId="9" applyNumberFormat="1" applyFont="1" applyFill="1" applyBorder="1" applyAlignment="1">
      <alignment horizontal="center" vertical="center"/>
    </xf>
    <xf numFmtId="170" fontId="8" fillId="5" borderId="6" xfId="9" applyNumberFormat="1" applyFont="1" applyFill="1" applyBorder="1" applyAlignment="1">
      <alignment horizontal="center" vertical="center"/>
    </xf>
    <xf numFmtId="171" fontId="8" fillId="0" borderId="6" xfId="5" applyNumberFormat="1" applyFont="1" applyFill="1" applyBorder="1" applyAlignment="1">
      <alignment horizontal="center" vertical="center"/>
    </xf>
    <xf numFmtId="171" fontId="8" fillId="0" borderId="6" xfId="9" applyNumberFormat="1" applyFont="1" applyFill="1" applyBorder="1" applyAlignment="1">
      <alignment horizontal="center" vertical="center"/>
    </xf>
    <xf numFmtId="171" fontId="8" fillId="5" borderId="6" xfId="9" applyNumberFormat="1" applyFont="1" applyFill="1" applyBorder="1" applyAlignment="1">
      <alignment horizontal="center" vertical="center"/>
    </xf>
    <xf numFmtId="4" fontId="10" fillId="0" borderId="0" xfId="5" applyNumberFormat="1" applyFont="1"/>
    <xf numFmtId="169" fontId="10" fillId="0" borderId="0" xfId="5" applyNumberFormat="1" applyFont="1"/>
    <xf numFmtId="49" fontId="7" fillId="0" borderId="0" xfId="5" applyNumberFormat="1" applyFont="1" applyFill="1" applyAlignment="1">
      <alignment horizontal="center" vertical="center"/>
    </xf>
    <xf numFmtId="49" fontId="8" fillId="0" borderId="0" xfId="5" applyNumberFormat="1" applyFont="1" applyFill="1" applyAlignment="1">
      <alignment horizontal="center" vertical="center"/>
    </xf>
    <xf numFmtId="49" fontId="9" fillId="0" borderId="0" xfId="5" applyNumberFormat="1" applyFont="1" applyFill="1" applyAlignment="1">
      <alignment horizontal="center" vertical="center"/>
    </xf>
    <xf numFmtId="49" fontId="10" fillId="0" borderId="0" xfId="5" applyNumberFormat="1" applyFont="1" applyFill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2" fontId="7" fillId="0" borderId="2" xfId="0" applyNumberFormat="1" applyFont="1" applyFill="1" applyBorder="1" applyAlignment="1" applyProtection="1">
      <alignment horizontal="center" vertical="center" wrapText="1"/>
    </xf>
    <xf numFmtId="2" fontId="7" fillId="0" borderId="3" xfId="0" applyNumberFormat="1" applyFont="1" applyFill="1" applyBorder="1" applyAlignment="1" applyProtection="1">
      <alignment horizontal="center" vertical="center" wrapText="1"/>
    </xf>
    <xf numFmtId="2" fontId="7" fillId="0" borderId="4" xfId="0" applyNumberFormat="1" applyFont="1" applyFill="1" applyBorder="1" applyAlignment="1" applyProtection="1">
      <alignment horizontal="center" vertical="center" wrapText="1"/>
    </xf>
    <xf numFmtId="2" fontId="7" fillId="0" borderId="9" xfId="0" applyNumberFormat="1" applyFont="1" applyFill="1" applyBorder="1" applyAlignment="1" applyProtection="1">
      <alignment horizontal="center" vertical="center" wrapText="1"/>
    </xf>
    <xf numFmtId="2" fontId="7" fillId="0" borderId="8" xfId="0" applyNumberFormat="1" applyFont="1" applyFill="1" applyBorder="1" applyAlignment="1" applyProtection="1">
      <alignment horizontal="center" vertical="center" wrapText="1"/>
    </xf>
    <xf numFmtId="2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19" fillId="0" borderId="2" xfId="0" applyNumberFormat="1" applyFont="1" applyFill="1" applyBorder="1" applyAlignment="1" applyProtection="1">
      <alignment horizontal="center" vertical="top"/>
    </xf>
    <xf numFmtId="0" fontId="19" fillId="0" borderId="3" xfId="0" applyNumberFormat="1" applyFont="1" applyFill="1" applyBorder="1" applyAlignment="1" applyProtection="1">
      <alignment horizontal="center" vertical="top"/>
    </xf>
    <xf numFmtId="0" fontId="19" fillId="0" borderId="4" xfId="0" applyNumberFormat="1" applyFont="1" applyFill="1" applyBorder="1" applyAlignment="1" applyProtection="1">
      <alignment horizontal="center" vertical="top"/>
    </xf>
    <xf numFmtId="0" fontId="5" fillId="0" borderId="8" xfId="0" applyFont="1" applyBorder="1" applyAlignment="1">
      <alignment horizontal="left" vertical="top" wrapText="1"/>
    </xf>
    <xf numFmtId="49" fontId="8" fillId="0" borderId="6" xfId="5" applyNumberFormat="1" applyFont="1" applyFill="1" applyBorder="1" applyAlignment="1">
      <alignment horizontal="center" vertical="center"/>
    </xf>
    <xf numFmtId="0" fontId="8" fillId="0" borderId="9" xfId="5" applyFont="1" applyFill="1" applyBorder="1" applyAlignment="1">
      <alignment horizontal="left" vertical="top" wrapText="1"/>
    </xf>
    <xf numFmtId="0" fontId="8" fillId="0" borderId="8" xfId="5" applyFont="1" applyFill="1" applyBorder="1" applyAlignment="1">
      <alignment horizontal="left" vertical="top" wrapText="1"/>
    </xf>
    <xf numFmtId="0" fontId="8" fillId="0" borderId="11" xfId="5" applyFont="1" applyFill="1" applyBorder="1" applyAlignment="1">
      <alignment horizontal="left" vertical="top" wrapText="1"/>
    </xf>
    <xf numFmtId="0" fontId="8" fillId="0" borderId="0" xfId="5" applyFont="1" applyFill="1" applyBorder="1" applyAlignment="1">
      <alignment horizontal="left" vertical="top" wrapText="1"/>
    </xf>
    <xf numFmtId="0" fontId="8" fillId="0" borderId="12" xfId="5" applyFont="1" applyFill="1" applyBorder="1" applyAlignment="1">
      <alignment horizontal="left" vertical="top" wrapText="1"/>
    </xf>
    <xf numFmtId="0" fontId="8" fillId="0" borderId="13" xfId="5" applyFont="1" applyFill="1" applyBorder="1" applyAlignment="1">
      <alignment horizontal="left" vertical="top" wrapText="1"/>
    </xf>
    <xf numFmtId="0" fontId="9" fillId="0" borderId="0" xfId="5" applyFont="1" applyAlignment="1">
      <alignment horizontal="center" vertical="center" wrapText="1"/>
    </xf>
    <xf numFmtId="49" fontId="8" fillId="0" borderId="6" xfId="5" applyNumberFormat="1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center" vertical="center"/>
    </xf>
    <xf numFmtId="0" fontId="8" fillId="0" borderId="6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8" fillId="0" borderId="4" xfId="5" applyFont="1" applyFill="1" applyBorder="1" applyAlignment="1">
      <alignment horizontal="center" vertical="center" wrapText="1"/>
    </xf>
    <xf numFmtId="49" fontId="8" fillId="0" borderId="6" xfId="5" applyNumberFormat="1" applyFont="1" applyFill="1" applyBorder="1" applyAlignment="1">
      <alignment horizontal="center" vertical="top"/>
    </xf>
    <xf numFmtId="0" fontId="8" fillId="0" borderId="6" xfId="5" applyFont="1" applyFill="1" applyBorder="1" applyAlignment="1">
      <alignment horizontal="left" vertical="top" wrapText="1"/>
    </xf>
    <xf numFmtId="0" fontId="8" fillId="0" borderId="9" xfId="5" applyFont="1" applyFill="1" applyBorder="1" applyAlignment="1">
      <alignment horizontal="left" vertical="center" wrapText="1"/>
    </xf>
    <xf numFmtId="0" fontId="8" fillId="0" borderId="8" xfId="5" applyFont="1" applyFill="1" applyBorder="1" applyAlignment="1">
      <alignment horizontal="left" vertical="center" wrapText="1"/>
    </xf>
    <xf numFmtId="0" fontId="8" fillId="0" borderId="11" xfId="5" applyFont="1" applyFill="1" applyBorder="1" applyAlignment="1">
      <alignment horizontal="left" vertical="center" wrapText="1"/>
    </xf>
    <xf numFmtId="0" fontId="8" fillId="0" borderId="0" xfId="5" applyFont="1" applyFill="1" applyBorder="1" applyAlignment="1">
      <alignment horizontal="left" vertical="center" wrapText="1"/>
    </xf>
    <xf numFmtId="0" fontId="8" fillId="0" borderId="6" xfId="5" applyNumberFormat="1" applyFont="1" applyFill="1" applyBorder="1" applyAlignment="1">
      <alignment horizontal="center" vertical="center"/>
    </xf>
    <xf numFmtId="0" fontId="8" fillId="0" borderId="12" xfId="5" applyFont="1" applyFill="1" applyBorder="1" applyAlignment="1">
      <alignment horizontal="left" vertical="center" wrapText="1"/>
    </xf>
    <xf numFmtId="0" fontId="8" fillId="0" borderId="13" xfId="5" applyFont="1" applyFill="1" applyBorder="1" applyAlignment="1">
      <alignment horizontal="left" vertical="center" wrapText="1"/>
    </xf>
    <xf numFmtId="0" fontId="8" fillId="0" borderId="2" xfId="5" applyFont="1" applyFill="1" applyBorder="1" applyAlignment="1">
      <alignment horizontal="left" vertical="top" wrapText="1"/>
    </xf>
    <xf numFmtId="0" fontId="8" fillId="0" borderId="3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left" vertical="center" wrapText="1"/>
    </xf>
    <xf numFmtId="0" fontId="8" fillId="0" borderId="3" xfId="5" applyFont="1" applyFill="1" applyBorder="1" applyAlignment="1">
      <alignment horizontal="left" vertical="center" wrapText="1"/>
    </xf>
    <xf numFmtId="49" fontId="27" fillId="0" borderId="0" xfId="5" applyNumberFormat="1" applyFont="1" applyFill="1" applyAlignment="1">
      <alignment horizontal="left" vertical="center"/>
    </xf>
    <xf numFmtId="0" fontId="26" fillId="0" borderId="0" xfId="5" applyFont="1" applyAlignment="1">
      <alignment horizontal="center" vertical="center" wrapText="1"/>
    </xf>
  </cellXfs>
  <cellStyles count="11">
    <cellStyle name="Заголовок" xfId="1"/>
    <cellStyle name="ЗаголовокСтолбца" xfId="2"/>
    <cellStyle name="Значение" xfId="3"/>
    <cellStyle name="Обычный" xfId="0" builtinId="0"/>
    <cellStyle name="Обычный 2" xfId="5"/>
    <cellStyle name="Обычный 2 2" xfId="8"/>
    <cellStyle name="Обычный 2 2 2" xfId="10"/>
    <cellStyle name="Процентный" xfId="7" builtinId="5"/>
    <cellStyle name="Финансовый 2" xfId="9"/>
    <cellStyle name="Финансовый 2 2" xfId="6"/>
    <cellStyle name="Формула" xf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10"/>
  <sheetViews>
    <sheetView view="pageBreakPreview" zoomScale="80" zoomScaleNormal="100" zoomScaleSheetLayoutView="80" workbookViewId="0">
      <selection activeCell="AC16" sqref="AC16"/>
    </sheetView>
  </sheetViews>
  <sheetFormatPr defaultRowHeight="12.75" x14ac:dyDescent="0.25"/>
  <cols>
    <col min="1" max="1" width="5.5703125" style="13" customWidth="1"/>
    <col min="2" max="2" width="36.28515625" style="13" bestFit="1" customWidth="1"/>
    <col min="3" max="8" width="9.28515625" style="13" customWidth="1"/>
    <col min="9" max="9" width="15" style="13" customWidth="1"/>
    <col min="10" max="10" width="12.7109375" style="13" customWidth="1"/>
    <col min="11" max="11" width="11.28515625" style="13" customWidth="1"/>
    <col min="12" max="13" width="10.28515625" style="13" customWidth="1"/>
    <col min="14" max="14" width="10.5703125" style="13" customWidth="1"/>
    <col min="15" max="15" width="9.28515625" style="13" customWidth="1"/>
    <col min="16" max="16" width="9.7109375" style="13" customWidth="1"/>
    <col min="17" max="18" width="10.7109375" style="13" customWidth="1"/>
    <col min="19" max="19" width="12.140625" style="13" customWidth="1"/>
    <col min="20" max="20" width="10.7109375" style="13" customWidth="1"/>
    <col min="21" max="21" width="11.42578125" style="13" customWidth="1"/>
    <col min="22" max="23" width="8.85546875" style="13" customWidth="1"/>
    <col min="24" max="24" width="8.7109375" style="13" customWidth="1"/>
    <col min="25" max="25" width="8.28515625" style="13" customWidth="1"/>
    <col min="26" max="26" width="9.140625" style="13"/>
    <col min="27" max="27" width="15.85546875" style="13" customWidth="1"/>
    <col min="28" max="28" width="12.5703125" style="17" customWidth="1"/>
    <col min="29" max="29" width="11.7109375" style="17" bestFit="1" customWidth="1"/>
    <col min="30" max="30" width="15.140625" style="13" customWidth="1"/>
    <col min="31" max="45" width="9.140625" style="13"/>
    <col min="46" max="46" width="0.28515625" style="13" customWidth="1"/>
    <col min="47" max="50" width="0" style="13" hidden="1" customWidth="1"/>
    <col min="51" max="265" width="9.140625" style="13"/>
    <col min="266" max="266" width="3.140625" style="13" customWidth="1"/>
    <col min="267" max="267" width="27.5703125" style="13" customWidth="1"/>
    <col min="268" max="268" width="8.42578125" style="13" customWidth="1"/>
    <col min="269" max="269" width="7.7109375" style="13" customWidth="1"/>
    <col min="270" max="270" width="7.42578125" style="13" customWidth="1"/>
    <col min="271" max="271" width="9.85546875" style="13" customWidth="1"/>
    <col min="272" max="272" width="8.5703125" style="13" customWidth="1"/>
    <col min="273" max="273" width="8.7109375" style="13" customWidth="1"/>
    <col min="274" max="274" width="10.5703125" style="13" customWidth="1"/>
    <col min="275" max="275" width="9.28515625" style="13" customWidth="1"/>
    <col min="276" max="276" width="9.7109375" style="13" customWidth="1"/>
    <col min="277" max="277" width="10.42578125" style="13" customWidth="1"/>
    <col min="278" max="278" width="11.42578125" style="13" customWidth="1"/>
    <col min="279" max="279" width="8.85546875" style="13" customWidth="1"/>
    <col min="280" max="280" width="8.7109375" style="13" customWidth="1"/>
    <col min="281" max="281" width="8.28515625" style="13" customWidth="1"/>
    <col min="282" max="282" width="9.140625" style="13"/>
    <col min="283" max="283" width="9.42578125" style="13" customWidth="1"/>
    <col min="284" max="301" width="9.140625" style="13"/>
    <col min="302" max="302" width="0.28515625" style="13" customWidth="1"/>
    <col min="303" max="306" width="0" style="13" hidden="1" customWidth="1"/>
    <col min="307" max="521" width="9.140625" style="13"/>
    <col min="522" max="522" width="3.140625" style="13" customWidth="1"/>
    <col min="523" max="523" width="27.5703125" style="13" customWidth="1"/>
    <col min="524" max="524" width="8.42578125" style="13" customWidth="1"/>
    <col min="525" max="525" width="7.7109375" style="13" customWidth="1"/>
    <col min="526" max="526" width="7.42578125" style="13" customWidth="1"/>
    <col min="527" max="527" width="9.85546875" style="13" customWidth="1"/>
    <col min="528" max="528" width="8.5703125" style="13" customWidth="1"/>
    <col min="529" max="529" width="8.7109375" style="13" customWidth="1"/>
    <col min="530" max="530" width="10.5703125" style="13" customWidth="1"/>
    <col min="531" max="531" width="9.28515625" style="13" customWidth="1"/>
    <col min="532" max="532" width="9.7109375" style="13" customWidth="1"/>
    <col min="533" max="533" width="10.42578125" style="13" customWidth="1"/>
    <col min="534" max="534" width="11.42578125" style="13" customWidth="1"/>
    <col min="535" max="535" width="8.85546875" style="13" customWidth="1"/>
    <col min="536" max="536" width="8.7109375" style="13" customWidth="1"/>
    <col min="537" max="537" width="8.28515625" style="13" customWidth="1"/>
    <col min="538" max="538" width="9.140625" style="13"/>
    <col min="539" max="539" width="9.42578125" style="13" customWidth="1"/>
    <col min="540" max="557" width="9.140625" style="13"/>
    <col min="558" max="558" width="0.28515625" style="13" customWidth="1"/>
    <col min="559" max="562" width="0" style="13" hidden="1" customWidth="1"/>
    <col min="563" max="777" width="9.140625" style="13"/>
    <col min="778" max="778" width="3.140625" style="13" customWidth="1"/>
    <col min="779" max="779" width="27.5703125" style="13" customWidth="1"/>
    <col min="780" max="780" width="8.42578125" style="13" customWidth="1"/>
    <col min="781" max="781" width="7.7109375" style="13" customWidth="1"/>
    <col min="782" max="782" width="7.42578125" style="13" customWidth="1"/>
    <col min="783" max="783" width="9.85546875" style="13" customWidth="1"/>
    <col min="784" max="784" width="8.5703125" style="13" customWidth="1"/>
    <col min="785" max="785" width="8.7109375" style="13" customWidth="1"/>
    <col min="786" max="786" width="10.5703125" style="13" customWidth="1"/>
    <col min="787" max="787" width="9.28515625" style="13" customWidth="1"/>
    <col min="788" max="788" width="9.7109375" style="13" customWidth="1"/>
    <col min="789" max="789" width="10.42578125" style="13" customWidth="1"/>
    <col min="790" max="790" width="11.42578125" style="13" customWidth="1"/>
    <col min="791" max="791" width="8.85546875" style="13" customWidth="1"/>
    <col min="792" max="792" width="8.7109375" style="13" customWidth="1"/>
    <col min="793" max="793" width="8.28515625" style="13" customWidth="1"/>
    <col min="794" max="794" width="9.140625" style="13"/>
    <col min="795" max="795" width="9.42578125" style="13" customWidth="1"/>
    <col min="796" max="813" width="9.140625" style="13"/>
    <col min="814" max="814" width="0.28515625" style="13" customWidth="1"/>
    <col min="815" max="818" width="0" style="13" hidden="1" customWidth="1"/>
    <col min="819" max="1033" width="9.140625" style="13"/>
    <col min="1034" max="1034" width="3.140625" style="13" customWidth="1"/>
    <col min="1035" max="1035" width="27.5703125" style="13" customWidth="1"/>
    <col min="1036" max="1036" width="8.42578125" style="13" customWidth="1"/>
    <col min="1037" max="1037" width="7.7109375" style="13" customWidth="1"/>
    <col min="1038" max="1038" width="7.42578125" style="13" customWidth="1"/>
    <col min="1039" max="1039" width="9.85546875" style="13" customWidth="1"/>
    <col min="1040" max="1040" width="8.5703125" style="13" customWidth="1"/>
    <col min="1041" max="1041" width="8.7109375" style="13" customWidth="1"/>
    <col min="1042" max="1042" width="10.5703125" style="13" customWidth="1"/>
    <col min="1043" max="1043" width="9.28515625" style="13" customWidth="1"/>
    <col min="1044" max="1044" width="9.7109375" style="13" customWidth="1"/>
    <col min="1045" max="1045" width="10.42578125" style="13" customWidth="1"/>
    <col min="1046" max="1046" width="11.42578125" style="13" customWidth="1"/>
    <col min="1047" max="1047" width="8.85546875" style="13" customWidth="1"/>
    <col min="1048" max="1048" width="8.7109375" style="13" customWidth="1"/>
    <col min="1049" max="1049" width="8.28515625" style="13" customWidth="1"/>
    <col min="1050" max="1050" width="9.140625" style="13"/>
    <col min="1051" max="1051" width="9.42578125" style="13" customWidth="1"/>
    <col min="1052" max="1069" width="9.140625" style="13"/>
    <col min="1070" max="1070" width="0.28515625" style="13" customWidth="1"/>
    <col min="1071" max="1074" width="0" style="13" hidden="1" customWidth="1"/>
    <col min="1075" max="1289" width="9.140625" style="13"/>
    <col min="1290" max="1290" width="3.140625" style="13" customWidth="1"/>
    <col min="1291" max="1291" width="27.5703125" style="13" customWidth="1"/>
    <col min="1292" max="1292" width="8.42578125" style="13" customWidth="1"/>
    <col min="1293" max="1293" width="7.7109375" style="13" customWidth="1"/>
    <col min="1294" max="1294" width="7.42578125" style="13" customWidth="1"/>
    <col min="1295" max="1295" width="9.85546875" style="13" customWidth="1"/>
    <col min="1296" max="1296" width="8.5703125" style="13" customWidth="1"/>
    <col min="1297" max="1297" width="8.7109375" style="13" customWidth="1"/>
    <col min="1298" max="1298" width="10.5703125" style="13" customWidth="1"/>
    <col min="1299" max="1299" width="9.28515625" style="13" customWidth="1"/>
    <col min="1300" max="1300" width="9.7109375" style="13" customWidth="1"/>
    <col min="1301" max="1301" width="10.42578125" style="13" customWidth="1"/>
    <col min="1302" max="1302" width="11.42578125" style="13" customWidth="1"/>
    <col min="1303" max="1303" width="8.85546875" style="13" customWidth="1"/>
    <col min="1304" max="1304" width="8.7109375" style="13" customWidth="1"/>
    <col min="1305" max="1305" width="8.28515625" style="13" customWidth="1"/>
    <col min="1306" max="1306" width="9.140625" style="13"/>
    <col min="1307" max="1307" width="9.42578125" style="13" customWidth="1"/>
    <col min="1308" max="1325" width="9.140625" style="13"/>
    <col min="1326" max="1326" width="0.28515625" style="13" customWidth="1"/>
    <col min="1327" max="1330" width="0" style="13" hidden="1" customWidth="1"/>
    <col min="1331" max="1545" width="9.140625" style="13"/>
    <col min="1546" max="1546" width="3.140625" style="13" customWidth="1"/>
    <col min="1547" max="1547" width="27.5703125" style="13" customWidth="1"/>
    <col min="1548" max="1548" width="8.42578125" style="13" customWidth="1"/>
    <col min="1549" max="1549" width="7.7109375" style="13" customWidth="1"/>
    <col min="1550" max="1550" width="7.42578125" style="13" customWidth="1"/>
    <col min="1551" max="1551" width="9.85546875" style="13" customWidth="1"/>
    <col min="1552" max="1552" width="8.5703125" style="13" customWidth="1"/>
    <col min="1553" max="1553" width="8.7109375" style="13" customWidth="1"/>
    <col min="1554" max="1554" width="10.5703125" style="13" customWidth="1"/>
    <col min="1555" max="1555" width="9.28515625" style="13" customWidth="1"/>
    <col min="1556" max="1556" width="9.7109375" style="13" customWidth="1"/>
    <col min="1557" max="1557" width="10.42578125" style="13" customWidth="1"/>
    <col min="1558" max="1558" width="11.42578125" style="13" customWidth="1"/>
    <col min="1559" max="1559" width="8.85546875" style="13" customWidth="1"/>
    <col min="1560" max="1560" width="8.7109375" style="13" customWidth="1"/>
    <col min="1561" max="1561" width="8.28515625" style="13" customWidth="1"/>
    <col min="1562" max="1562" width="9.140625" style="13"/>
    <col min="1563" max="1563" width="9.42578125" style="13" customWidth="1"/>
    <col min="1564" max="1581" width="9.140625" style="13"/>
    <col min="1582" max="1582" width="0.28515625" style="13" customWidth="1"/>
    <col min="1583" max="1586" width="0" style="13" hidden="1" customWidth="1"/>
    <col min="1587" max="1801" width="9.140625" style="13"/>
    <col min="1802" max="1802" width="3.140625" style="13" customWidth="1"/>
    <col min="1803" max="1803" width="27.5703125" style="13" customWidth="1"/>
    <col min="1804" max="1804" width="8.42578125" style="13" customWidth="1"/>
    <col min="1805" max="1805" width="7.7109375" style="13" customWidth="1"/>
    <col min="1806" max="1806" width="7.42578125" style="13" customWidth="1"/>
    <col min="1807" max="1807" width="9.85546875" style="13" customWidth="1"/>
    <col min="1808" max="1808" width="8.5703125" style="13" customWidth="1"/>
    <col min="1809" max="1809" width="8.7109375" style="13" customWidth="1"/>
    <col min="1810" max="1810" width="10.5703125" style="13" customWidth="1"/>
    <col min="1811" max="1811" width="9.28515625" style="13" customWidth="1"/>
    <col min="1812" max="1812" width="9.7109375" style="13" customWidth="1"/>
    <col min="1813" max="1813" width="10.42578125" style="13" customWidth="1"/>
    <col min="1814" max="1814" width="11.42578125" style="13" customWidth="1"/>
    <col min="1815" max="1815" width="8.85546875" style="13" customWidth="1"/>
    <col min="1816" max="1816" width="8.7109375" style="13" customWidth="1"/>
    <col min="1817" max="1817" width="8.28515625" style="13" customWidth="1"/>
    <col min="1818" max="1818" width="9.140625" style="13"/>
    <col min="1819" max="1819" width="9.42578125" style="13" customWidth="1"/>
    <col min="1820" max="1837" width="9.140625" style="13"/>
    <col min="1838" max="1838" width="0.28515625" style="13" customWidth="1"/>
    <col min="1839" max="1842" width="0" style="13" hidden="1" customWidth="1"/>
    <col min="1843" max="2057" width="9.140625" style="13"/>
    <col min="2058" max="2058" width="3.140625" style="13" customWidth="1"/>
    <col min="2059" max="2059" width="27.5703125" style="13" customWidth="1"/>
    <col min="2060" max="2060" width="8.42578125" style="13" customWidth="1"/>
    <col min="2061" max="2061" width="7.7109375" style="13" customWidth="1"/>
    <col min="2062" max="2062" width="7.42578125" style="13" customWidth="1"/>
    <col min="2063" max="2063" width="9.85546875" style="13" customWidth="1"/>
    <col min="2064" max="2064" width="8.5703125" style="13" customWidth="1"/>
    <col min="2065" max="2065" width="8.7109375" style="13" customWidth="1"/>
    <col min="2066" max="2066" width="10.5703125" style="13" customWidth="1"/>
    <col min="2067" max="2067" width="9.28515625" style="13" customWidth="1"/>
    <col min="2068" max="2068" width="9.7109375" style="13" customWidth="1"/>
    <col min="2069" max="2069" width="10.42578125" style="13" customWidth="1"/>
    <col min="2070" max="2070" width="11.42578125" style="13" customWidth="1"/>
    <col min="2071" max="2071" width="8.85546875" style="13" customWidth="1"/>
    <col min="2072" max="2072" width="8.7109375" style="13" customWidth="1"/>
    <col min="2073" max="2073" width="8.28515625" style="13" customWidth="1"/>
    <col min="2074" max="2074" width="9.140625" style="13"/>
    <col min="2075" max="2075" width="9.42578125" style="13" customWidth="1"/>
    <col min="2076" max="2093" width="9.140625" style="13"/>
    <col min="2094" max="2094" width="0.28515625" style="13" customWidth="1"/>
    <col min="2095" max="2098" width="0" style="13" hidden="1" customWidth="1"/>
    <col min="2099" max="2313" width="9.140625" style="13"/>
    <col min="2314" max="2314" width="3.140625" style="13" customWidth="1"/>
    <col min="2315" max="2315" width="27.5703125" style="13" customWidth="1"/>
    <col min="2316" max="2316" width="8.42578125" style="13" customWidth="1"/>
    <col min="2317" max="2317" width="7.7109375" style="13" customWidth="1"/>
    <col min="2318" max="2318" width="7.42578125" style="13" customWidth="1"/>
    <col min="2319" max="2319" width="9.85546875" style="13" customWidth="1"/>
    <col min="2320" max="2320" width="8.5703125" style="13" customWidth="1"/>
    <col min="2321" max="2321" width="8.7109375" style="13" customWidth="1"/>
    <col min="2322" max="2322" width="10.5703125" style="13" customWidth="1"/>
    <col min="2323" max="2323" width="9.28515625" style="13" customWidth="1"/>
    <col min="2324" max="2324" width="9.7109375" style="13" customWidth="1"/>
    <col min="2325" max="2325" width="10.42578125" style="13" customWidth="1"/>
    <col min="2326" max="2326" width="11.42578125" style="13" customWidth="1"/>
    <col min="2327" max="2327" width="8.85546875" style="13" customWidth="1"/>
    <col min="2328" max="2328" width="8.7109375" style="13" customWidth="1"/>
    <col min="2329" max="2329" width="8.28515625" style="13" customWidth="1"/>
    <col min="2330" max="2330" width="9.140625" style="13"/>
    <col min="2331" max="2331" width="9.42578125" style="13" customWidth="1"/>
    <col min="2332" max="2349" width="9.140625" style="13"/>
    <col min="2350" max="2350" width="0.28515625" style="13" customWidth="1"/>
    <col min="2351" max="2354" width="0" style="13" hidden="1" customWidth="1"/>
    <col min="2355" max="2569" width="9.140625" style="13"/>
    <col min="2570" max="2570" width="3.140625" style="13" customWidth="1"/>
    <col min="2571" max="2571" width="27.5703125" style="13" customWidth="1"/>
    <col min="2572" max="2572" width="8.42578125" style="13" customWidth="1"/>
    <col min="2573" max="2573" width="7.7109375" style="13" customWidth="1"/>
    <col min="2574" max="2574" width="7.42578125" style="13" customWidth="1"/>
    <col min="2575" max="2575" width="9.85546875" style="13" customWidth="1"/>
    <col min="2576" max="2576" width="8.5703125" style="13" customWidth="1"/>
    <col min="2577" max="2577" width="8.7109375" style="13" customWidth="1"/>
    <col min="2578" max="2578" width="10.5703125" style="13" customWidth="1"/>
    <col min="2579" max="2579" width="9.28515625" style="13" customWidth="1"/>
    <col min="2580" max="2580" width="9.7109375" style="13" customWidth="1"/>
    <col min="2581" max="2581" width="10.42578125" style="13" customWidth="1"/>
    <col min="2582" max="2582" width="11.42578125" style="13" customWidth="1"/>
    <col min="2583" max="2583" width="8.85546875" style="13" customWidth="1"/>
    <col min="2584" max="2584" width="8.7109375" style="13" customWidth="1"/>
    <col min="2585" max="2585" width="8.28515625" style="13" customWidth="1"/>
    <col min="2586" max="2586" width="9.140625" style="13"/>
    <col min="2587" max="2587" width="9.42578125" style="13" customWidth="1"/>
    <col min="2588" max="2605" width="9.140625" style="13"/>
    <col min="2606" max="2606" width="0.28515625" style="13" customWidth="1"/>
    <col min="2607" max="2610" width="0" style="13" hidden="1" customWidth="1"/>
    <col min="2611" max="2825" width="9.140625" style="13"/>
    <col min="2826" max="2826" width="3.140625" style="13" customWidth="1"/>
    <col min="2827" max="2827" width="27.5703125" style="13" customWidth="1"/>
    <col min="2828" max="2828" width="8.42578125" style="13" customWidth="1"/>
    <col min="2829" max="2829" width="7.7109375" style="13" customWidth="1"/>
    <col min="2830" max="2830" width="7.42578125" style="13" customWidth="1"/>
    <col min="2831" max="2831" width="9.85546875" style="13" customWidth="1"/>
    <col min="2832" max="2832" width="8.5703125" style="13" customWidth="1"/>
    <col min="2833" max="2833" width="8.7109375" style="13" customWidth="1"/>
    <col min="2834" max="2834" width="10.5703125" style="13" customWidth="1"/>
    <col min="2835" max="2835" width="9.28515625" style="13" customWidth="1"/>
    <col min="2836" max="2836" width="9.7109375" style="13" customWidth="1"/>
    <col min="2837" max="2837" width="10.42578125" style="13" customWidth="1"/>
    <col min="2838" max="2838" width="11.42578125" style="13" customWidth="1"/>
    <col min="2839" max="2839" width="8.85546875" style="13" customWidth="1"/>
    <col min="2840" max="2840" width="8.7109375" style="13" customWidth="1"/>
    <col min="2841" max="2841" width="8.28515625" style="13" customWidth="1"/>
    <col min="2842" max="2842" width="9.140625" style="13"/>
    <col min="2843" max="2843" width="9.42578125" style="13" customWidth="1"/>
    <col min="2844" max="2861" width="9.140625" style="13"/>
    <col min="2862" max="2862" width="0.28515625" style="13" customWidth="1"/>
    <col min="2863" max="2866" width="0" style="13" hidden="1" customWidth="1"/>
    <col min="2867" max="3081" width="9.140625" style="13"/>
    <col min="3082" max="3082" width="3.140625" style="13" customWidth="1"/>
    <col min="3083" max="3083" width="27.5703125" style="13" customWidth="1"/>
    <col min="3084" max="3084" width="8.42578125" style="13" customWidth="1"/>
    <col min="3085" max="3085" width="7.7109375" style="13" customWidth="1"/>
    <col min="3086" max="3086" width="7.42578125" style="13" customWidth="1"/>
    <col min="3087" max="3087" width="9.85546875" style="13" customWidth="1"/>
    <col min="3088" max="3088" width="8.5703125" style="13" customWidth="1"/>
    <col min="3089" max="3089" width="8.7109375" style="13" customWidth="1"/>
    <col min="3090" max="3090" width="10.5703125" style="13" customWidth="1"/>
    <col min="3091" max="3091" width="9.28515625" style="13" customWidth="1"/>
    <col min="3092" max="3092" width="9.7109375" style="13" customWidth="1"/>
    <col min="3093" max="3093" width="10.42578125" style="13" customWidth="1"/>
    <col min="3094" max="3094" width="11.42578125" style="13" customWidth="1"/>
    <col min="3095" max="3095" width="8.85546875" style="13" customWidth="1"/>
    <col min="3096" max="3096" width="8.7109375" style="13" customWidth="1"/>
    <col min="3097" max="3097" width="8.28515625" style="13" customWidth="1"/>
    <col min="3098" max="3098" width="9.140625" style="13"/>
    <col min="3099" max="3099" width="9.42578125" style="13" customWidth="1"/>
    <col min="3100" max="3117" width="9.140625" style="13"/>
    <col min="3118" max="3118" width="0.28515625" style="13" customWidth="1"/>
    <col min="3119" max="3122" width="0" style="13" hidden="1" customWidth="1"/>
    <col min="3123" max="3337" width="9.140625" style="13"/>
    <col min="3338" max="3338" width="3.140625" style="13" customWidth="1"/>
    <col min="3339" max="3339" width="27.5703125" style="13" customWidth="1"/>
    <col min="3340" max="3340" width="8.42578125" style="13" customWidth="1"/>
    <col min="3341" max="3341" width="7.7109375" style="13" customWidth="1"/>
    <col min="3342" max="3342" width="7.42578125" style="13" customWidth="1"/>
    <col min="3343" max="3343" width="9.85546875" style="13" customWidth="1"/>
    <col min="3344" max="3344" width="8.5703125" style="13" customWidth="1"/>
    <col min="3345" max="3345" width="8.7109375" style="13" customWidth="1"/>
    <col min="3346" max="3346" width="10.5703125" style="13" customWidth="1"/>
    <col min="3347" max="3347" width="9.28515625" style="13" customWidth="1"/>
    <col min="3348" max="3348" width="9.7109375" style="13" customWidth="1"/>
    <col min="3349" max="3349" width="10.42578125" style="13" customWidth="1"/>
    <col min="3350" max="3350" width="11.42578125" style="13" customWidth="1"/>
    <col min="3351" max="3351" width="8.85546875" style="13" customWidth="1"/>
    <col min="3352" max="3352" width="8.7109375" style="13" customWidth="1"/>
    <col min="3353" max="3353" width="8.28515625" style="13" customWidth="1"/>
    <col min="3354" max="3354" width="9.140625" style="13"/>
    <col min="3355" max="3355" width="9.42578125" style="13" customWidth="1"/>
    <col min="3356" max="3373" width="9.140625" style="13"/>
    <col min="3374" max="3374" width="0.28515625" style="13" customWidth="1"/>
    <col min="3375" max="3378" width="0" style="13" hidden="1" customWidth="1"/>
    <col min="3379" max="3593" width="9.140625" style="13"/>
    <col min="3594" max="3594" width="3.140625" style="13" customWidth="1"/>
    <col min="3595" max="3595" width="27.5703125" style="13" customWidth="1"/>
    <col min="3596" max="3596" width="8.42578125" style="13" customWidth="1"/>
    <col min="3597" max="3597" width="7.7109375" style="13" customWidth="1"/>
    <col min="3598" max="3598" width="7.42578125" style="13" customWidth="1"/>
    <col min="3599" max="3599" width="9.85546875" style="13" customWidth="1"/>
    <col min="3600" max="3600" width="8.5703125" style="13" customWidth="1"/>
    <col min="3601" max="3601" width="8.7109375" style="13" customWidth="1"/>
    <col min="3602" max="3602" width="10.5703125" style="13" customWidth="1"/>
    <col min="3603" max="3603" width="9.28515625" style="13" customWidth="1"/>
    <col min="3604" max="3604" width="9.7109375" style="13" customWidth="1"/>
    <col min="3605" max="3605" width="10.42578125" style="13" customWidth="1"/>
    <col min="3606" max="3606" width="11.42578125" style="13" customWidth="1"/>
    <col min="3607" max="3607" width="8.85546875" style="13" customWidth="1"/>
    <col min="3608" max="3608" width="8.7109375" style="13" customWidth="1"/>
    <col min="3609" max="3609" width="8.28515625" style="13" customWidth="1"/>
    <col min="3610" max="3610" width="9.140625" style="13"/>
    <col min="3611" max="3611" width="9.42578125" style="13" customWidth="1"/>
    <col min="3612" max="3629" width="9.140625" style="13"/>
    <col min="3630" max="3630" width="0.28515625" style="13" customWidth="1"/>
    <col min="3631" max="3634" width="0" style="13" hidden="1" customWidth="1"/>
    <col min="3635" max="3849" width="9.140625" style="13"/>
    <col min="3850" max="3850" width="3.140625" style="13" customWidth="1"/>
    <col min="3851" max="3851" width="27.5703125" style="13" customWidth="1"/>
    <col min="3852" max="3852" width="8.42578125" style="13" customWidth="1"/>
    <col min="3853" max="3853" width="7.7109375" style="13" customWidth="1"/>
    <col min="3854" max="3854" width="7.42578125" style="13" customWidth="1"/>
    <col min="3855" max="3855" width="9.85546875" style="13" customWidth="1"/>
    <col min="3856" max="3856" width="8.5703125" style="13" customWidth="1"/>
    <col min="3857" max="3857" width="8.7109375" style="13" customWidth="1"/>
    <col min="3858" max="3858" width="10.5703125" style="13" customWidth="1"/>
    <col min="3859" max="3859" width="9.28515625" style="13" customWidth="1"/>
    <col min="3860" max="3860" width="9.7109375" style="13" customWidth="1"/>
    <col min="3861" max="3861" width="10.42578125" style="13" customWidth="1"/>
    <col min="3862" max="3862" width="11.42578125" style="13" customWidth="1"/>
    <col min="3863" max="3863" width="8.85546875" style="13" customWidth="1"/>
    <col min="3864" max="3864" width="8.7109375" style="13" customWidth="1"/>
    <col min="3865" max="3865" width="8.28515625" style="13" customWidth="1"/>
    <col min="3866" max="3866" width="9.140625" style="13"/>
    <col min="3867" max="3867" width="9.42578125" style="13" customWidth="1"/>
    <col min="3868" max="3885" width="9.140625" style="13"/>
    <col min="3886" max="3886" width="0.28515625" style="13" customWidth="1"/>
    <col min="3887" max="3890" width="0" style="13" hidden="1" customWidth="1"/>
    <col min="3891" max="4105" width="9.140625" style="13"/>
    <col min="4106" max="4106" width="3.140625" style="13" customWidth="1"/>
    <col min="4107" max="4107" width="27.5703125" style="13" customWidth="1"/>
    <col min="4108" max="4108" width="8.42578125" style="13" customWidth="1"/>
    <col min="4109" max="4109" width="7.7109375" style="13" customWidth="1"/>
    <col min="4110" max="4110" width="7.42578125" style="13" customWidth="1"/>
    <col min="4111" max="4111" width="9.85546875" style="13" customWidth="1"/>
    <col min="4112" max="4112" width="8.5703125" style="13" customWidth="1"/>
    <col min="4113" max="4113" width="8.7109375" style="13" customWidth="1"/>
    <col min="4114" max="4114" width="10.5703125" style="13" customWidth="1"/>
    <col min="4115" max="4115" width="9.28515625" style="13" customWidth="1"/>
    <col min="4116" max="4116" width="9.7109375" style="13" customWidth="1"/>
    <col min="4117" max="4117" width="10.42578125" style="13" customWidth="1"/>
    <col min="4118" max="4118" width="11.42578125" style="13" customWidth="1"/>
    <col min="4119" max="4119" width="8.85546875" style="13" customWidth="1"/>
    <col min="4120" max="4120" width="8.7109375" style="13" customWidth="1"/>
    <col min="4121" max="4121" width="8.28515625" style="13" customWidth="1"/>
    <col min="4122" max="4122" width="9.140625" style="13"/>
    <col min="4123" max="4123" width="9.42578125" style="13" customWidth="1"/>
    <col min="4124" max="4141" width="9.140625" style="13"/>
    <col min="4142" max="4142" width="0.28515625" style="13" customWidth="1"/>
    <col min="4143" max="4146" width="0" style="13" hidden="1" customWidth="1"/>
    <col min="4147" max="4361" width="9.140625" style="13"/>
    <col min="4362" max="4362" width="3.140625" style="13" customWidth="1"/>
    <col min="4363" max="4363" width="27.5703125" style="13" customWidth="1"/>
    <col min="4364" max="4364" width="8.42578125" style="13" customWidth="1"/>
    <col min="4365" max="4365" width="7.7109375" style="13" customWidth="1"/>
    <col min="4366" max="4366" width="7.42578125" style="13" customWidth="1"/>
    <col min="4367" max="4367" width="9.85546875" style="13" customWidth="1"/>
    <col min="4368" max="4368" width="8.5703125" style="13" customWidth="1"/>
    <col min="4369" max="4369" width="8.7109375" style="13" customWidth="1"/>
    <col min="4370" max="4370" width="10.5703125" style="13" customWidth="1"/>
    <col min="4371" max="4371" width="9.28515625" style="13" customWidth="1"/>
    <col min="4372" max="4372" width="9.7109375" style="13" customWidth="1"/>
    <col min="4373" max="4373" width="10.42578125" style="13" customWidth="1"/>
    <col min="4374" max="4374" width="11.42578125" style="13" customWidth="1"/>
    <col min="4375" max="4375" width="8.85546875" style="13" customWidth="1"/>
    <col min="4376" max="4376" width="8.7109375" style="13" customWidth="1"/>
    <col min="4377" max="4377" width="8.28515625" style="13" customWidth="1"/>
    <col min="4378" max="4378" width="9.140625" style="13"/>
    <col min="4379" max="4379" width="9.42578125" style="13" customWidth="1"/>
    <col min="4380" max="4397" width="9.140625" style="13"/>
    <col min="4398" max="4398" width="0.28515625" style="13" customWidth="1"/>
    <col min="4399" max="4402" width="0" style="13" hidden="1" customWidth="1"/>
    <col min="4403" max="4617" width="9.140625" style="13"/>
    <col min="4618" max="4618" width="3.140625" style="13" customWidth="1"/>
    <col min="4619" max="4619" width="27.5703125" style="13" customWidth="1"/>
    <col min="4620" max="4620" width="8.42578125" style="13" customWidth="1"/>
    <col min="4621" max="4621" width="7.7109375" style="13" customWidth="1"/>
    <col min="4622" max="4622" width="7.42578125" style="13" customWidth="1"/>
    <col min="4623" max="4623" width="9.85546875" style="13" customWidth="1"/>
    <col min="4624" max="4624" width="8.5703125" style="13" customWidth="1"/>
    <col min="4625" max="4625" width="8.7109375" style="13" customWidth="1"/>
    <col min="4626" max="4626" width="10.5703125" style="13" customWidth="1"/>
    <col min="4627" max="4627" width="9.28515625" style="13" customWidth="1"/>
    <col min="4628" max="4628" width="9.7109375" style="13" customWidth="1"/>
    <col min="4629" max="4629" width="10.42578125" style="13" customWidth="1"/>
    <col min="4630" max="4630" width="11.42578125" style="13" customWidth="1"/>
    <col min="4631" max="4631" width="8.85546875" style="13" customWidth="1"/>
    <col min="4632" max="4632" width="8.7109375" style="13" customWidth="1"/>
    <col min="4633" max="4633" width="8.28515625" style="13" customWidth="1"/>
    <col min="4634" max="4634" width="9.140625" style="13"/>
    <col min="4635" max="4635" width="9.42578125" style="13" customWidth="1"/>
    <col min="4636" max="4653" width="9.140625" style="13"/>
    <col min="4654" max="4654" width="0.28515625" style="13" customWidth="1"/>
    <col min="4655" max="4658" width="0" style="13" hidden="1" customWidth="1"/>
    <col min="4659" max="4873" width="9.140625" style="13"/>
    <col min="4874" max="4874" width="3.140625" style="13" customWidth="1"/>
    <col min="4875" max="4875" width="27.5703125" style="13" customWidth="1"/>
    <col min="4876" max="4876" width="8.42578125" style="13" customWidth="1"/>
    <col min="4877" max="4877" width="7.7109375" style="13" customWidth="1"/>
    <col min="4878" max="4878" width="7.42578125" style="13" customWidth="1"/>
    <col min="4879" max="4879" width="9.85546875" style="13" customWidth="1"/>
    <col min="4880" max="4880" width="8.5703125" style="13" customWidth="1"/>
    <col min="4881" max="4881" width="8.7109375" style="13" customWidth="1"/>
    <col min="4882" max="4882" width="10.5703125" style="13" customWidth="1"/>
    <col min="4883" max="4883" width="9.28515625" style="13" customWidth="1"/>
    <col min="4884" max="4884" width="9.7109375" style="13" customWidth="1"/>
    <col min="4885" max="4885" width="10.42578125" style="13" customWidth="1"/>
    <col min="4886" max="4886" width="11.42578125" style="13" customWidth="1"/>
    <col min="4887" max="4887" width="8.85546875" style="13" customWidth="1"/>
    <col min="4888" max="4888" width="8.7109375" style="13" customWidth="1"/>
    <col min="4889" max="4889" width="8.28515625" style="13" customWidth="1"/>
    <col min="4890" max="4890" width="9.140625" style="13"/>
    <col min="4891" max="4891" width="9.42578125" style="13" customWidth="1"/>
    <col min="4892" max="4909" width="9.140625" style="13"/>
    <col min="4910" max="4910" width="0.28515625" style="13" customWidth="1"/>
    <col min="4911" max="4914" width="0" style="13" hidden="1" customWidth="1"/>
    <col min="4915" max="5129" width="9.140625" style="13"/>
    <col min="5130" max="5130" width="3.140625" style="13" customWidth="1"/>
    <col min="5131" max="5131" width="27.5703125" style="13" customWidth="1"/>
    <col min="5132" max="5132" width="8.42578125" style="13" customWidth="1"/>
    <col min="5133" max="5133" width="7.7109375" style="13" customWidth="1"/>
    <col min="5134" max="5134" width="7.42578125" style="13" customWidth="1"/>
    <col min="5135" max="5135" width="9.85546875" style="13" customWidth="1"/>
    <col min="5136" max="5136" width="8.5703125" style="13" customWidth="1"/>
    <col min="5137" max="5137" width="8.7109375" style="13" customWidth="1"/>
    <col min="5138" max="5138" width="10.5703125" style="13" customWidth="1"/>
    <col min="5139" max="5139" width="9.28515625" style="13" customWidth="1"/>
    <col min="5140" max="5140" width="9.7109375" style="13" customWidth="1"/>
    <col min="5141" max="5141" width="10.42578125" style="13" customWidth="1"/>
    <col min="5142" max="5142" width="11.42578125" style="13" customWidth="1"/>
    <col min="5143" max="5143" width="8.85546875" style="13" customWidth="1"/>
    <col min="5144" max="5144" width="8.7109375" style="13" customWidth="1"/>
    <col min="5145" max="5145" width="8.28515625" style="13" customWidth="1"/>
    <col min="5146" max="5146" width="9.140625" style="13"/>
    <col min="5147" max="5147" width="9.42578125" style="13" customWidth="1"/>
    <col min="5148" max="5165" width="9.140625" style="13"/>
    <col min="5166" max="5166" width="0.28515625" style="13" customWidth="1"/>
    <col min="5167" max="5170" width="0" style="13" hidden="1" customWidth="1"/>
    <col min="5171" max="5385" width="9.140625" style="13"/>
    <col min="5386" max="5386" width="3.140625" style="13" customWidth="1"/>
    <col min="5387" max="5387" width="27.5703125" style="13" customWidth="1"/>
    <col min="5388" max="5388" width="8.42578125" style="13" customWidth="1"/>
    <col min="5389" max="5389" width="7.7109375" style="13" customWidth="1"/>
    <col min="5390" max="5390" width="7.42578125" style="13" customWidth="1"/>
    <col min="5391" max="5391" width="9.85546875" style="13" customWidth="1"/>
    <col min="5392" max="5392" width="8.5703125" style="13" customWidth="1"/>
    <col min="5393" max="5393" width="8.7109375" style="13" customWidth="1"/>
    <col min="5394" max="5394" width="10.5703125" style="13" customWidth="1"/>
    <col min="5395" max="5395" width="9.28515625" style="13" customWidth="1"/>
    <col min="5396" max="5396" width="9.7109375" style="13" customWidth="1"/>
    <col min="5397" max="5397" width="10.42578125" style="13" customWidth="1"/>
    <col min="5398" max="5398" width="11.42578125" style="13" customWidth="1"/>
    <col min="5399" max="5399" width="8.85546875" style="13" customWidth="1"/>
    <col min="5400" max="5400" width="8.7109375" style="13" customWidth="1"/>
    <col min="5401" max="5401" width="8.28515625" style="13" customWidth="1"/>
    <col min="5402" max="5402" width="9.140625" style="13"/>
    <col min="5403" max="5403" width="9.42578125" style="13" customWidth="1"/>
    <col min="5404" max="5421" width="9.140625" style="13"/>
    <col min="5422" max="5422" width="0.28515625" style="13" customWidth="1"/>
    <col min="5423" max="5426" width="0" style="13" hidden="1" customWidth="1"/>
    <col min="5427" max="5641" width="9.140625" style="13"/>
    <col min="5642" max="5642" width="3.140625" style="13" customWidth="1"/>
    <col min="5643" max="5643" width="27.5703125" style="13" customWidth="1"/>
    <col min="5644" max="5644" width="8.42578125" style="13" customWidth="1"/>
    <col min="5645" max="5645" width="7.7109375" style="13" customWidth="1"/>
    <col min="5646" max="5646" width="7.42578125" style="13" customWidth="1"/>
    <col min="5647" max="5647" width="9.85546875" style="13" customWidth="1"/>
    <col min="5648" max="5648" width="8.5703125" style="13" customWidth="1"/>
    <col min="5649" max="5649" width="8.7109375" style="13" customWidth="1"/>
    <col min="5650" max="5650" width="10.5703125" style="13" customWidth="1"/>
    <col min="5651" max="5651" width="9.28515625" style="13" customWidth="1"/>
    <col min="5652" max="5652" width="9.7109375" style="13" customWidth="1"/>
    <col min="5653" max="5653" width="10.42578125" style="13" customWidth="1"/>
    <col min="5654" max="5654" width="11.42578125" style="13" customWidth="1"/>
    <col min="5655" max="5655" width="8.85546875" style="13" customWidth="1"/>
    <col min="5656" max="5656" width="8.7109375" style="13" customWidth="1"/>
    <col min="5657" max="5657" width="8.28515625" style="13" customWidth="1"/>
    <col min="5658" max="5658" width="9.140625" style="13"/>
    <col min="5659" max="5659" width="9.42578125" style="13" customWidth="1"/>
    <col min="5660" max="5677" width="9.140625" style="13"/>
    <col min="5678" max="5678" width="0.28515625" style="13" customWidth="1"/>
    <col min="5679" max="5682" width="0" style="13" hidden="1" customWidth="1"/>
    <col min="5683" max="5897" width="9.140625" style="13"/>
    <col min="5898" max="5898" width="3.140625" style="13" customWidth="1"/>
    <col min="5899" max="5899" width="27.5703125" style="13" customWidth="1"/>
    <col min="5900" max="5900" width="8.42578125" style="13" customWidth="1"/>
    <col min="5901" max="5901" width="7.7109375" style="13" customWidth="1"/>
    <col min="5902" max="5902" width="7.42578125" style="13" customWidth="1"/>
    <col min="5903" max="5903" width="9.85546875" style="13" customWidth="1"/>
    <col min="5904" max="5904" width="8.5703125" style="13" customWidth="1"/>
    <col min="5905" max="5905" width="8.7109375" style="13" customWidth="1"/>
    <col min="5906" max="5906" width="10.5703125" style="13" customWidth="1"/>
    <col min="5907" max="5907" width="9.28515625" style="13" customWidth="1"/>
    <col min="5908" max="5908" width="9.7109375" style="13" customWidth="1"/>
    <col min="5909" max="5909" width="10.42578125" style="13" customWidth="1"/>
    <col min="5910" max="5910" width="11.42578125" style="13" customWidth="1"/>
    <col min="5911" max="5911" width="8.85546875" style="13" customWidth="1"/>
    <col min="5912" max="5912" width="8.7109375" style="13" customWidth="1"/>
    <col min="5913" max="5913" width="8.28515625" style="13" customWidth="1"/>
    <col min="5914" max="5914" width="9.140625" style="13"/>
    <col min="5915" max="5915" width="9.42578125" style="13" customWidth="1"/>
    <col min="5916" max="5933" width="9.140625" style="13"/>
    <col min="5934" max="5934" width="0.28515625" style="13" customWidth="1"/>
    <col min="5935" max="5938" width="0" style="13" hidden="1" customWidth="1"/>
    <col min="5939" max="6153" width="9.140625" style="13"/>
    <col min="6154" max="6154" width="3.140625" style="13" customWidth="1"/>
    <col min="6155" max="6155" width="27.5703125" style="13" customWidth="1"/>
    <col min="6156" max="6156" width="8.42578125" style="13" customWidth="1"/>
    <col min="6157" max="6157" width="7.7109375" style="13" customWidth="1"/>
    <col min="6158" max="6158" width="7.42578125" style="13" customWidth="1"/>
    <col min="6159" max="6159" width="9.85546875" style="13" customWidth="1"/>
    <col min="6160" max="6160" width="8.5703125" style="13" customWidth="1"/>
    <col min="6161" max="6161" width="8.7109375" style="13" customWidth="1"/>
    <col min="6162" max="6162" width="10.5703125" style="13" customWidth="1"/>
    <col min="6163" max="6163" width="9.28515625" style="13" customWidth="1"/>
    <col min="6164" max="6164" width="9.7109375" style="13" customWidth="1"/>
    <col min="6165" max="6165" width="10.42578125" style="13" customWidth="1"/>
    <col min="6166" max="6166" width="11.42578125" style="13" customWidth="1"/>
    <col min="6167" max="6167" width="8.85546875" style="13" customWidth="1"/>
    <col min="6168" max="6168" width="8.7109375" style="13" customWidth="1"/>
    <col min="6169" max="6169" width="8.28515625" style="13" customWidth="1"/>
    <col min="6170" max="6170" width="9.140625" style="13"/>
    <col min="6171" max="6171" width="9.42578125" style="13" customWidth="1"/>
    <col min="6172" max="6189" width="9.140625" style="13"/>
    <col min="6190" max="6190" width="0.28515625" style="13" customWidth="1"/>
    <col min="6191" max="6194" width="0" style="13" hidden="1" customWidth="1"/>
    <col min="6195" max="6409" width="9.140625" style="13"/>
    <col min="6410" max="6410" width="3.140625" style="13" customWidth="1"/>
    <col min="6411" max="6411" width="27.5703125" style="13" customWidth="1"/>
    <col min="6412" max="6412" width="8.42578125" style="13" customWidth="1"/>
    <col min="6413" max="6413" width="7.7109375" style="13" customWidth="1"/>
    <col min="6414" max="6414" width="7.42578125" style="13" customWidth="1"/>
    <col min="6415" max="6415" width="9.85546875" style="13" customWidth="1"/>
    <col min="6416" max="6416" width="8.5703125" style="13" customWidth="1"/>
    <col min="6417" max="6417" width="8.7109375" style="13" customWidth="1"/>
    <col min="6418" max="6418" width="10.5703125" style="13" customWidth="1"/>
    <col min="6419" max="6419" width="9.28515625" style="13" customWidth="1"/>
    <col min="6420" max="6420" width="9.7109375" style="13" customWidth="1"/>
    <col min="6421" max="6421" width="10.42578125" style="13" customWidth="1"/>
    <col min="6422" max="6422" width="11.42578125" style="13" customWidth="1"/>
    <col min="6423" max="6423" width="8.85546875" style="13" customWidth="1"/>
    <col min="6424" max="6424" width="8.7109375" style="13" customWidth="1"/>
    <col min="6425" max="6425" width="8.28515625" style="13" customWidth="1"/>
    <col min="6426" max="6426" width="9.140625" style="13"/>
    <col min="6427" max="6427" width="9.42578125" style="13" customWidth="1"/>
    <col min="6428" max="6445" width="9.140625" style="13"/>
    <col min="6446" max="6446" width="0.28515625" style="13" customWidth="1"/>
    <col min="6447" max="6450" width="0" style="13" hidden="1" customWidth="1"/>
    <col min="6451" max="6665" width="9.140625" style="13"/>
    <col min="6666" max="6666" width="3.140625" style="13" customWidth="1"/>
    <col min="6667" max="6667" width="27.5703125" style="13" customWidth="1"/>
    <col min="6668" max="6668" width="8.42578125" style="13" customWidth="1"/>
    <col min="6669" max="6669" width="7.7109375" style="13" customWidth="1"/>
    <col min="6670" max="6670" width="7.42578125" style="13" customWidth="1"/>
    <col min="6671" max="6671" width="9.85546875" style="13" customWidth="1"/>
    <col min="6672" max="6672" width="8.5703125" style="13" customWidth="1"/>
    <col min="6673" max="6673" width="8.7109375" style="13" customWidth="1"/>
    <col min="6674" max="6674" width="10.5703125" style="13" customWidth="1"/>
    <col min="6675" max="6675" width="9.28515625" style="13" customWidth="1"/>
    <col min="6676" max="6676" width="9.7109375" style="13" customWidth="1"/>
    <col min="6677" max="6677" width="10.42578125" style="13" customWidth="1"/>
    <col min="6678" max="6678" width="11.42578125" style="13" customWidth="1"/>
    <col min="6679" max="6679" width="8.85546875" style="13" customWidth="1"/>
    <col min="6680" max="6680" width="8.7109375" style="13" customWidth="1"/>
    <col min="6681" max="6681" width="8.28515625" style="13" customWidth="1"/>
    <col min="6682" max="6682" width="9.140625" style="13"/>
    <col min="6683" max="6683" width="9.42578125" style="13" customWidth="1"/>
    <col min="6684" max="6701" width="9.140625" style="13"/>
    <col min="6702" max="6702" width="0.28515625" style="13" customWidth="1"/>
    <col min="6703" max="6706" width="0" style="13" hidden="1" customWidth="1"/>
    <col min="6707" max="6921" width="9.140625" style="13"/>
    <col min="6922" max="6922" width="3.140625" style="13" customWidth="1"/>
    <col min="6923" max="6923" width="27.5703125" style="13" customWidth="1"/>
    <col min="6924" max="6924" width="8.42578125" style="13" customWidth="1"/>
    <col min="6925" max="6925" width="7.7109375" style="13" customWidth="1"/>
    <col min="6926" max="6926" width="7.42578125" style="13" customWidth="1"/>
    <col min="6927" max="6927" width="9.85546875" style="13" customWidth="1"/>
    <col min="6928" max="6928" width="8.5703125" style="13" customWidth="1"/>
    <col min="6929" max="6929" width="8.7109375" style="13" customWidth="1"/>
    <col min="6930" max="6930" width="10.5703125" style="13" customWidth="1"/>
    <col min="6931" max="6931" width="9.28515625" style="13" customWidth="1"/>
    <col min="6932" max="6932" width="9.7109375" style="13" customWidth="1"/>
    <col min="6933" max="6933" width="10.42578125" style="13" customWidth="1"/>
    <col min="6934" max="6934" width="11.42578125" style="13" customWidth="1"/>
    <col min="6935" max="6935" width="8.85546875" style="13" customWidth="1"/>
    <col min="6936" max="6936" width="8.7109375" style="13" customWidth="1"/>
    <col min="6937" max="6937" width="8.28515625" style="13" customWidth="1"/>
    <col min="6938" max="6938" width="9.140625" style="13"/>
    <col min="6939" max="6939" width="9.42578125" style="13" customWidth="1"/>
    <col min="6940" max="6957" width="9.140625" style="13"/>
    <col min="6958" max="6958" width="0.28515625" style="13" customWidth="1"/>
    <col min="6959" max="6962" width="0" style="13" hidden="1" customWidth="1"/>
    <col min="6963" max="7177" width="9.140625" style="13"/>
    <col min="7178" max="7178" width="3.140625" style="13" customWidth="1"/>
    <col min="7179" max="7179" width="27.5703125" style="13" customWidth="1"/>
    <col min="7180" max="7180" width="8.42578125" style="13" customWidth="1"/>
    <col min="7181" max="7181" width="7.7109375" style="13" customWidth="1"/>
    <col min="7182" max="7182" width="7.42578125" style="13" customWidth="1"/>
    <col min="7183" max="7183" width="9.85546875" style="13" customWidth="1"/>
    <col min="7184" max="7184" width="8.5703125" style="13" customWidth="1"/>
    <col min="7185" max="7185" width="8.7109375" style="13" customWidth="1"/>
    <col min="7186" max="7186" width="10.5703125" style="13" customWidth="1"/>
    <col min="7187" max="7187" width="9.28515625" style="13" customWidth="1"/>
    <col min="7188" max="7188" width="9.7109375" style="13" customWidth="1"/>
    <col min="7189" max="7189" width="10.42578125" style="13" customWidth="1"/>
    <col min="7190" max="7190" width="11.42578125" style="13" customWidth="1"/>
    <col min="7191" max="7191" width="8.85546875" style="13" customWidth="1"/>
    <col min="7192" max="7192" width="8.7109375" style="13" customWidth="1"/>
    <col min="7193" max="7193" width="8.28515625" style="13" customWidth="1"/>
    <col min="7194" max="7194" width="9.140625" style="13"/>
    <col min="7195" max="7195" width="9.42578125" style="13" customWidth="1"/>
    <col min="7196" max="7213" width="9.140625" style="13"/>
    <col min="7214" max="7214" width="0.28515625" style="13" customWidth="1"/>
    <col min="7215" max="7218" width="0" style="13" hidden="1" customWidth="1"/>
    <col min="7219" max="7433" width="9.140625" style="13"/>
    <col min="7434" max="7434" width="3.140625" style="13" customWidth="1"/>
    <col min="7435" max="7435" width="27.5703125" style="13" customWidth="1"/>
    <col min="7436" max="7436" width="8.42578125" style="13" customWidth="1"/>
    <col min="7437" max="7437" width="7.7109375" style="13" customWidth="1"/>
    <col min="7438" max="7438" width="7.42578125" style="13" customWidth="1"/>
    <col min="7439" max="7439" width="9.85546875" style="13" customWidth="1"/>
    <col min="7440" max="7440" width="8.5703125" style="13" customWidth="1"/>
    <col min="7441" max="7441" width="8.7109375" style="13" customWidth="1"/>
    <col min="7442" max="7442" width="10.5703125" style="13" customWidth="1"/>
    <col min="7443" max="7443" width="9.28515625" style="13" customWidth="1"/>
    <col min="7444" max="7444" width="9.7109375" style="13" customWidth="1"/>
    <col min="7445" max="7445" width="10.42578125" style="13" customWidth="1"/>
    <col min="7446" max="7446" width="11.42578125" style="13" customWidth="1"/>
    <col min="7447" max="7447" width="8.85546875" style="13" customWidth="1"/>
    <col min="7448" max="7448" width="8.7109375" style="13" customWidth="1"/>
    <col min="7449" max="7449" width="8.28515625" style="13" customWidth="1"/>
    <col min="7450" max="7450" width="9.140625" style="13"/>
    <col min="7451" max="7451" width="9.42578125" style="13" customWidth="1"/>
    <col min="7452" max="7469" width="9.140625" style="13"/>
    <col min="7470" max="7470" width="0.28515625" style="13" customWidth="1"/>
    <col min="7471" max="7474" width="0" style="13" hidden="1" customWidth="1"/>
    <col min="7475" max="7689" width="9.140625" style="13"/>
    <col min="7690" max="7690" width="3.140625" style="13" customWidth="1"/>
    <col min="7691" max="7691" width="27.5703125" style="13" customWidth="1"/>
    <col min="7692" max="7692" width="8.42578125" style="13" customWidth="1"/>
    <col min="7693" max="7693" width="7.7109375" style="13" customWidth="1"/>
    <col min="7694" max="7694" width="7.42578125" style="13" customWidth="1"/>
    <col min="7695" max="7695" width="9.85546875" style="13" customWidth="1"/>
    <col min="7696" max="7696" width="8.5703125" style="13" customWidth="1"/>
    <col min="7697" max="7697" width="8.7109375" style="13" customWidth="1"/>
    <col min="7698" max="7698" width="10.5703125" style="13" customWidth="1"/>
    <col min="7699" max="7699" width="9.28515625" style="13" customWidth="1"/>
    <col min="7700" max="7700" width="9.7109375" style="13" customWidth="1"/>
    <col min="7701" max="7701" width="10.42578125" style="13" customWidth="1"/>
    <col min="7702" max="7702" width="11.42578125" style="13" customWidth="1"/>
    <col min="7703" max="7703" width="8.85546875" style="13" customWidth="1"/>
    <col min="7704" max="7704" width="8.7109375" style="13" customWidth="1"/>
    <col min="7705" max="7705" width="8.28515625" style="13" customWidth="1"/>
    <col min="7706" max="7706" width="9.140625" style="13"/>
    <col min="7707" max="7707" width="9.42578125" style="13" customWidth="1"/>
    <col min="7708" max="7725" width="9.140625" style="13"/>
    <col min="7726" max="7726" width="0.28515625" style="13" customWidth="1"/>
    <col min="7727" max="7730" width="0" style="13" hidden="1" customWidth="1"/>
    <col min="7731" max="7945" width="9.140625" style="13"/>
    <col min="7946" max="7946" width="3.140625" style="13" customWidth="1"/>
    <col min="7947" max="7947" width="27.5703125" style="13" customWidth="1"/>
    <col min="7948" max="7948" width="8.42578125" style="13" customWidth="1"/>
    <col min="7949" max="7949" width="7.7109375" style="13" customWidth="1"/>
    <col min="7950" max="7950" width="7.42578125" style="13" customWidth="1"/>
    <col min="7951" max="7951" width="9.85546875" style="13" customWidth="1"/>
    <col min="7952" max="7952" width="8.5703125" style="13" customWidth="1"/>
    <col min="7953" max="7953" width="8.7109375" style="13" customWidth="1"/>
    <col min="7954" max="7954" width="10.5703125" style="13" customWidth="1"/>
    <col min="7955" max="7955" width="9.28515625" style="13" customWidth="1"/>
    <col min="7956" max="7956" width="9.7109375" style="13" customWidth="1"/>
    <col min="7957" max="7957" width="10.42578125" style="13" customWidth="1"/>
    <col min="7958" max="7958" width="11.42578125" style="13" customWidth="1"/>
    <col min="7959" max="7959" width="8.85546875" style="13" customWidth="1"/>
    <col min="7960" max="7960" width="8.7109375" style="13" customWidth="1"/>
    <col min="7961" max="7961" width="8.28515625" style="13" customWidth="1"/>
    <col min="7962" max="7962" width="9.140625" style="13"/>
    <col min="7963" max="7963" width="9.42578125" style="13" customWidth="1"/>
    <col min="7964" max="7981" width="9.140625" style="13"/>
    <col min="7982" max="7982" width="0.28515625" style="13" customWidth="1"/>
    <col min="7983" max="7986" width="0" style="13" hidden="1" customWidth="1"/>
    <col min="7987" max="8201" width="9.140625" style="13"/>
    <col min="8202" max="8202" width="3.140625" style="13" customWidth="1"/>
    <col min="8203" max="8203" width="27.5703125" style="13" customWidth="1"/>
    <col min="8204" max="8204" width="8.42578125" style="13" customWidth="1"/>
    <col min="8205" max="8205" width="7.7109375" style="13" customWidth="1"/>
    <col min="8206" max="8206" width="7.42578125" style="13" customWidth="1"/>
    <col min="8207" max="8207" width="9.85546875" style="13" customWidth="1"/>
    <col min="8208" max="8208" width="8.5703125" style="13" customWidth="1"/>
    <col min="8209" max="8209" width="8.7109375" style="13" customWidth="1"/>
    <col min="8210" max="8210" width="10.5703125" style="13" customWidth="1"/>
    <col min="8211" max="8211" width="9.28515625" style="13" customWidth="1"/>
    <col min="8212" max="8212" width="9.7109375" style="13" customWidth="1"/>
    <col min="8213" max="8213" width="10.42578125" style="13" customWidth="1"/>
    <col min="8214" max="8214" width="11.42578125" style="13" customWidth="1"/>
    <col min="8215" max="8215" width="8.85546875" style="13" customWidth="1"/>
    <col min="8216" max="8216" width="8.7109375" style="13" customWidth="1"/>
    <col min="8217" max="8217" width="8.28515625" style="13" customWidth="1"/>
    <col min="8218" max="8218" width="9.140625" style="13"/>
    <col min="8219" max="8219" width="9.42578125" style="13" customWidth="1"/>
    <col min="8220" max="8237" width="9.140625" style="13"/>
    <col min="8238" max="8238" width="0.28515625" style="13" customWidth="1"/>
    <col min="8239" max="8242" width="0" style="13" hidden="1" customWidth="1"/>
    <col min="8243" max="8457" width="9.140625" style="13"/>
    <col min="8458" max="8458" width="3.140625" style="13" customWidth="1"/>
    <col min="8459" max="8459" width="27.5703125" style="13" customWidth="1"/>
    <col min="8460" max="8460" width="8.42578125" style="13" customWidth="1"/>
    <col min="8461" max="8461" width="7.7109375" style="13" customWidth="1"/>
    <col min="8462" max="8462" width="7.42578125" style="13" customWidth="1"/>
    <col min="8463" max="8463" width="9.85546875" style="13" customWidth="1"/>
    <col min="8464" max="8464" width="8.5703125" style="13" customWidth="1"/>
    <col min="8465" max="8465" width="8.7109375" style="13" customWidth="1"/>
    <col min="8466" max="8466" width="10.5703125" style="13" customWidth="1"/>
    <col min="8467" max="8467" width="9.28515625" style="13" customWidth="1"/>
    <col min="8468" max="8468" width="9.7109375" style="13" customWidth="1"/>
    <col min="8469" max="8469" width="10.42578125" style="13" customWidth="1"/>
    <col min="8470" max="8470" width="11.42578125" style="13" customWidth="1"/>
    <col min="8471" max="8471" width="8.85546875" style="13" customWidth="1"/>
    <col min="8472" max="8472" width="8.7109375" style="13" customWidth="1"/>
    <col min="8473" max="8473" width="8.28515625" style="13" customWidth="1"/>
    <col min="8474" max="8474" width="9.140625" style="13"/>
    <col min="8475" max="8475" width="9.42578125" style="13" customWidth="1"/>
    <col min="8476" max="8493" width="9.140625" style="13"/>
    <col min="8494" max="8494" width="0.28515625" style="13" customWidth="1"/>
    <col min="8495" max="8498" width="0" style="13" hidden="1" customWidth="1"/>
    <col min="8499" max="8713" width="9.140625" style="13"/>
    <col min="8714" max="8714" width="3.140625" style="13" customWidth="1"/>
    <col min="8715" max="8715" width="27.5703125" style="13" customWidth="1"/>
    <col min="8716" max="8716" width="8.42578125" style="13" customWidth="1"/>
    <col min="8717" max="8717" width="7.7109375" style="13" customWidth="1"/>
    <col min="8718" max="8718" width="7.42578125" style="13" customWidth="1"/>
    <col min="8719" max="8719" width="9.85546875" style="13" customWidth="1"/>
    <col min="8720" max="8720" width="8.5703125" style="13" customWidth="1"/>
    <col min="8721" max="8721" width="8.7109375" style="13" customWidth="1"/>
    <col min="8722" max="8722" width="10.5703125" style="13" customWidth="1"/>
    <col min="8723" max="8723" width="9.28515625" style="13" customWidth="1"/>
    <col min="8724" max="8724" width="9.7109375" style="13" customWidth="1"/>
    <col min="8725" max="8725" width="10.42578125" style="13" customWidth="1"/>
    <col min="8726" max="8726" width="11.42578125" style="13" customWidth="1"/>
    <col min="8727" max="8727" width="8.85546875" style="13" customWidth="1"/>
    <col min="8728" max="8728" width="8.7109375" style="13" customWidth="1"/>
    <col min="8729" max="8729" width="8.28515625" style="13" customWidth="1"/>
    <col min="8730" max="8730" width="9.140625" style="13"/>
    <col min="8731" max="8731" width="9.42578125" style="13" customWidth="1"/>
    <col min="8732" max="8749" width="9.140625" style="13"/>
    <col min="8750" max="8750" width="0.28515625" style="13" customWidth="1"/>
    <col min="8751" max="8754" width="0" style="13" hidden="1" customWidth="1"/>
    <col min="8755" max="8969" width="9.140625" style="13"/>
    <col min="8970" max="8970" width="3.140625" style="13" customWidth="1"/>
    <col min="8971" max="8971" width="27.5703125" style="13" customWidth="1"/>
    <col min="8972" max="8972" width="8.42578125" style="13" customWidth="1"/>
    <col min="8973" max="8973" width="7.7109375" style="13" customWidth="1"/>
    <col min="8974" max="8974" width="7.42578125" style="13" customWidth="1"/>
    <col min="8975" max="8975" width="9.85546875" style="13" customWidth="1"/>
    <col min="8976" max="8976" width="8.5703125" style="13" customWidth="1"/>
    <col min="8977" max="8977" width="8.7109375" style="13" customWidth="1"/>
    <col min="8978" max="8978" width="10.5703125" style="13" customWidth="1"/>
    <col min="8979" max="8979" width="9.28515625" style="13" customWidth="1"/>
    <col min="8980" max="8980" width="9.7109375" style="13" customWidth="1"/>
    <col min="8981" max="8981" width="10.42578125" style="13" customWidth="1"/>
    <col min="8982" max="8982" width="11.42578125" style="13" customWidth="1"/>
    <col min="8983" max="8983" width="8.85546875" style="13" customWidth="1"/>
    <col min="8984" max="8984" width="8.7109375" style="13" customWidth="1"/>
    <col min="8985" max="8985" width="8.28515625" style="13" customWidth="1"/>
    <col min="8986" max="8986" width="9.140625" style="13"/>
    <col min="8987" max="8987" width="9.42578125" style="13" customWidth="1"/>
    <col min="8988" max="9005" width="9.140625" style="13"/>
    <col min="9006" max="9006" width="0.28515625" style="13" customWidth="1"/>
    <col min="9007" max="9010" width="0" style="13" hidden="1" customWidth="1"/>
    <col min="9011" max="9225" width="9.140625" style="13"/>
    <col min="9226" max="9226" width="3.140625" style="13" customWidth="1"/>
    <col min="9227" max="9227" width="27.5703125" style="13" customWidth="1"/>
    <col min="9228" max="9228" width="8.42578125" style="13" customWidth="1"/>
    <col min="9229" max="9229" width="7.7109375" style="13" customWidth="1"/>
    <col min="9230" max="9230" width="7.42578125" style="13" customWidth="1"/>
    <col min="9231" max="9231" width="9.85546875" style="13" customWidth="1"/>
    <col min="9232" max="9232" width="8.5703125" style="13" customWidth="1"/>
    <col min="9233" max="9233" width="8.7109375" style="13" customWidth="1"/>
    <col min="9234" max="9234" width="10.5703125" style="13" customWidth="1"/>
    <col min="9235" max="9235" width="9.28515625" style="13" customWidth="1"/>
    <col min="9236" max="9236" width="9.7109375" style="13" customWidth="1"/>
    <col min="9237" max="9237" width="10.42578125" style="13" customWidth="1"/>
    <col min="9238" max="9238" width="11.42578125" style="13" customWidth="1"/>
    <col min="9239" max="9239" width="8.85546875" style="13" customWidth="1"/>
    <col min="9240" max="9240" width="8.7109375" style="13" customWidth="1"/>
    <col min="9241" max="9241" width="8.28515625" style="13" customWidth="1"/>
    <col min="9242" max="9242" width="9.140625" style="13"/>
    <col min="9243" max="9243" width="9.42578125" style="13" customWidth="1"/>
    <col min="9244" max="9261" width="9.140625" style="13"/>
    <col min="9262" max="9262" width="0.28515625" style="13" customWidth="1"/>
    <col min="9263" max="9266" width="0" style="13" hidden="1" customWidth="1"/>
    <col min="9267" max="9481" width="9.140625" style="13"/>
    <col min="9482" max="9482" width="3.140625" style="13" customWidth="1"/>
    <col min="9483" max="9483" width="27.5703125" style="13" customWidth="1"/>
    <col min="9484" max="9484" width="8.42578125" style="13" customWidth="1"/>
    <col min="9485" max="9485" width="7.7109375" style="13" customWidth="1"/>
    <col min="9486" max="9486" width="7.42578125" style="13" customWidth="1"/>
    <col min="9487" max="9487" width="9.85546875" style="13" customWidth="1"/>
    <col min="9488" max="9488" width="8.5703125" style="13" customWidth="1"/>
    <col min="9489" max="9489" width="8.7109375" style="13" customWidth="1"/>
    <col min="9490" max="9490" width="10.5703125" style="13" customWidth="1"/>
    <col min="9491" max="9491" width="9.28515625" style="13" customWidth="1"/>
    <col min="9492" max="9492" width="9.7109375" style="13" customWidth="1"/>
    <col min="9493" max="9493" width="10.42578125" style="13" customWidth="1"/>
    <col min="9494" max="9494" width="11.42578125" style="13" customWidth="1"/>
    <col min="9495" max="9495" width="8.85546875" style="13" customWidth="1"/>
    <col min="9496" max="9496" width="8.7109375" style="13" customWidth="1"/>
    <col min="9497" max="9497" width="8.28515625" style="13" customWidth="1"/>
    <col min="9498" max="9498" width="9.140625" style="13"/>
    <col min="9499" max="9499" width="9.42578125" style="13" customWidth="1"/>
    <col min="9500" max="9517" width="9.140625" style="13"/>
    <col min="9518" max="9518" width="0.28515625" style="13" customWidth="1"/>
    <col min="9519" max="9522" width="0" style="13" hidden="1" customWidth="1"/>
    <col min="9523" max="9737" width="9.140625" style="13"/>
    <col min="9738" max="9738" width="3.140625" style="13" customWidth="1"/>
    <col min="9739" max="9739" width="27.5703125" style="13" customWidth="1"/>
    <col min="9740" max="9740" width="8.42578125" style="13" customWidth="1"/>
    <col min="9741" max="9741" width="7.7109375" style="13" customWidth="1"/>
    <col min="9742" max="9742" width="7.42578125" style="13" customWidth="1"/>
    <col min="9743" max="9743" width="9.85546875" style="13" customWidth="1"/>
    <col min="9744" max="9744" width="8.5703125" style="13" customWidth="1"/>
    <col min="9745" max="9745" width="8.7109375" style="13" customWidth="1"/>
    <col min="9746" max="9746" width="10.5703125" style="13" customWidth="1"/>
    <col min="9747" max="9747" width="9.28515625" style="13" customWidth="1"/>
    <col min="9748" max="9748" width="9.7109375" style="13" customWidth="1"/>
    <col min="9749" max="9749" width="10.42578125" style="13" customWidth="1"/>
    <col min="9750" max="9750" width="11.42578125" style="13" customWidth="1"/>
    <col min="9751" max="9751" width="8.85546875" style="13" customWidth="1"/>
    <col min="9752" max="9752" width="8.7109375" style="13" customWidth="1"/>
    <col min="9753" max="9753" width="8.28515625" style="13" customWidth="1"/>
    <col min="9754" max="9754" width="9.140625" style="13"/>
    <col min="9755" max="9755" width="9.42578125" style="13" customWidth="1"/>
    <col min="9756" max="9773" width="9.140625" style="13"/>
    <col min="9774" max="9774" width="0.28515625" style="13" customWidth="1"/>
    <col min="9775" max="9778" width="0" style="13" hidden="1" customWidth="1"/>
    <col min="9779" max="9993" width="9.140625" style="13"/>
    <col min="9994" max="9994" width="3.140625" style="13" customWidth="1"/>
    <col min="9995" max="9995" width="27.5703125" style="13" customWidth="1"/>
    <col min="9996" max="9996" width="8.42578125" style="13" customWidth="1"/>
    <col min="9997" max="9997" width="7.7109375" style="13" customWidth="1"/>
    <col min="9998" max="9998" width="7.42578125" style="13" customWidth="1"/>
    <col min="9999" max="9999" width="9.85546875" style="13" customWidth="1"/>
    <col min="10000" max="10000" width="8.5703125" style="13" customWidth="1"/>
    <col min="10001" max="10001" width="8.7109375" style="13" customWidth="1"/>
    <col min="10002" max="10002" width="10.5703125" style="13" customWidth="1"/>
    <col min="10003" max="10003" width="9.28515625" style="13" customWidth="1"/>
    <col min="10004" max="10004" width="9.7109375" style="13" customWidth="1"/>
    <col min="10005" max="10005" width="10.42578125" style="13" customWidth="1"/>
    <col min="10006" max="10006" width="11.42578125" style="13" customWidth="1"/>
    <col min="10007" max="10007" width="8.85546875" style="13" customWidth="1"/>
    <col min="10008" max="10008" width="8.7109375" style="13" customWidth="1"/>
    <col min="10009" max="10009" width="8.28515625" style="13" customWidth="1"/>
    <col min="10010" max="10010" width="9.140625" style="13"/>
    <col min="10011" max="10011" width="9.42578125" style="13" customWidth="1"/>
    <col min="10012" max="10029" width="9.140625" style="13"/>
    <col min="10030" max="10030" width="0.28515625" style="13" customWidth="1"/>
    <col min="10031" max="10034" width="0" style="13" hidden="1" customWidth="1"/>
    <col min="10035" max="10249" width="9.140625" style="13"/>
    <col min="10250" max="10250" width="3.140625" style="13" customWidth="1"/>
    <col min="10251" max="10251" width="27.5703125" style="13" customWidth="1"/>
    <col min="10252" max="10252" width="8.42578125" style="13" customWidth="1"/>
    <col min="10253" max="10253" width="7.7109375" style="13" customWidth="1"/>
    <col min="10254" max="10254" width="7.42578125" style="13" customWidth="1"/>
    <col min="10255" max="10255" width="9.85546875" style="13" customWidth="1"/>
    <col min="10256" max="10256" width="8.5703125" style="13" customWidth="1"/>
    <col min="10257" max="10257" width="8.7109375" style="13" customWidth="1"/>
    <col min="10258" max="10258" width="10.5703125" style="13" customWidth="1"/>
    <col min="10259" max="10259" width="9.28515625" style="13" customWidth="1"/>
    <col min="10260" max="10260" width="9.7109375" style="13" customWidth="1"/>
    <col min="10261" max="10261" width="10.42578125" style="13" customWidth="1"/>
    <col min="10262" max="10262" width="11.42578125" style="13" customWidth="1"/>
    <col min="10263" max="10263" width="8.85546875" style="13" customWidth="1"/>
    <col min="10264" max="10264" width="8.7109375" style="13" customWidth="1"/>
    <col min="10265" max="10265" width="8.28515625" style="13" customWidth="1"/>
    <col min="10266" max="10266" width="9.140625" style="13"/>
    <col min="10267" max="10267" width="9.42578125" style="13" customWidth="1"/>
    <col min="10268" max="10285" width="9.140625" style="13"/>
    <col min="10286" max="10286" width="0.28515625" style="13" customWidth="1"/>
    <col min="10287" max="10290" width="0" style="13" hidden="1" customWidth="1"/>
    <col min="10291" max="10505" width="9.140625" style="13"/>
    <col min="10506" max="10506" width="3.140625" style="13" customWidth="1"/>
    <col min="10507" max="10507" width="27.5703125" style="13" customWidth="1"/>
    <col min="10508" max="10508" width="8.42578125" style="13" customWidth="1"/>
    <col min="10509" max="10509" width="7.7109375" style="13" customWidth="1"/>
    <col min="10510" max="10510" width="7.42578125" style="13" customWidth="1"/>
    <col min="10511" max="10511" width="9.85546875" style="13" customWidth="1"/>
    <col min="10512" max="10512" width="8.5703125" style="13" customWidth="1"/>
    <col min="10513" max="10513" width="8.7109375" style="13" customWidth="1"/>
    <col min="10514" max="10514" width="10.5703125" style="13" customWidth="1"/>
    <col min="10515" max="10515" width="9.28515625" style="13" customWidth="1"/>
    <col min="10516" max="10516" width="9.7109375" style="13" customWidth="1"/>
    <col min="10517" max="10517" width="10.42578125" style="13" customWidth="1"/>
    <col min="10518" max="10518" width="11.42578125" style="13" customWidth="1"/>
    <col min="10519" max="10519" width="8.85546875" style="13" customWidth="1"/>
    <col min="10520" max="10520" width="8.7109375" style="13" customWidth="1"/>
    <col min="10521" max="10521" width="8.28515625" style="13" customWidth="1"/>
    <col min="10522" max="10522" width="9.140625" style="13"/>
    <col min="10523" max="10523" width="9.42578125" style="13" customWidth="1"/>
    <col min="10524" max="10541" width="9.140625" style="13"/>
    <col min="10542" max="10542" width="0.28515625" style="13" customWidth="1"/>
    <col min="10543" max="10546" width="0" style="13" hidden="1" customWidth="1"/>
    <col min="10547" max="10761" width="9.140625" style="13"/>
    <col min="10762" max="10762" width="3.140625" style="13" customWidth="1"/>
    <col min="10763" max="10763" width="27.5703125" style="13" customWidth="1"/>
    <col min="10764" max="10764" width="8.42578125" style="13" customWidth="1"/>
    <col min="10765" max="10765" width="7.7109375" style="13" customWidth="1"/>
    <col min="10766" max="10766" width="7.42578125" style="13" customWidth="1"/>
    <col min="10767" max="10767" width="9.85546875" style="13" customWidth="1"/>
    <col min="10768" max="10768" width="8.5703125" style="13" customWidth="1"/>
    <col min="10769" max="10769" width="8.7109375" style="13" customWidth="1"/>
    <col min="10770" max="10770" width="10.5703125" style="13" customWidth="1"/>
    <col min="10771" max="10771" width="9.28515625" style="13" customWidth="1"/>
    <col min="10772" max="10772" width="9.7109375" style="13" customWidth="1"/>
    <col min="10773" max="10773" width="10.42578125" style="13" customWidth="1"/>
    <col min="10774" max="10774" width="11.42578125" style="13" customWidth="1"/>
    <col min="10775" max="10775" width="8.85546875" style="13" customWidth="1"/>
    <col min="10776" max="10776" width="8.7109375" style="13" customWidth="1"/>
    <col min="10777" max="10777" width="8.28515625" style="13" customWidth="1"/>
    <col min="10778" max="10778" width="9.140625" style="13"/>
    <col min="10779" max="10779" width="9.42578125" style="13" customWidth="1"/>
    <col min="10780" max="10797" width="9.140625" style="13"/>
    <col min="10798" max="10798" width="0.28515625" style="13" customWidth="1"/>
    <col min="10799" max="10802" width="0" style="13" hidden="1" customWidth="1"/>
    <col min="10803" max="11017" width="9.140625" style="13"/>
    <col min="11018" max="11018" width="3.140625" style="13" customWidth="1"/>
    <col min="11019" max="11019" width="27.5703125" style="13" customWidth="1"/>
    <col min="11020" max="11020" width="8.42578125" style="13" customWidth="1"/>
    <col min="11021" max="11021" width="7.7109375" style="13" customWidth="1"/>
    <col min="11022" max="11022" width="7.42578125" style="13" customWidth="1"/>
    <col min="11023" max="11023" width="9.85546875" style="13" customWidth="1"/>
    <col min="11024" max="11024" width="8.5703125" style="13" customWidth="1"/>
    <col min="11025" max="11025" width="8.7109375" style="13" customWidth="1"/>
    <col min="11026" max="11026" width="10.5703125" style="13" customWidth="1"/>
    <col min="11027" max="11027" width="9.28515625" style="13" customWidth="1"/>
    <col min="11028" max="11028" width="9.7109375" style="13" customWidth="1"/>
    <col min="11029" max="11029" width="10.42578125" style="13" customWidth="1"/>
    <col min="11030" max="11030" width="11.42578125" style="13" customWidth="1"/>
    <col min="11031" max="11031" width="8.85546875" style="13" customWidth="1"/>
    <col min="11032" max="11032" width="8.7109375" style="13" customWidth="1"/>
    <col min="11033" max="11033" width="8.28515625" style="13" customWidth="1"/>
    <col min="11034" max="11034" width="9.140625" style="13"/>
    <col min="11035" max="11035" width="9.42578125" style="13" customWidth="1"/>
    <col min="11036" max="11053" width="9.140625" style="13"/>
    <col min="11054" max="11054" width="0.28515625" style="13" customWidth="1"/>
    <col min="11055" max="11058" width="0" style="13" hidden="1" customWidth="1"/>
    <col min="11059" max="11273" width="9.140625" style="13"/>
    <col min="11274" max="11274" width="3.140625" style="13" customWidth="1"/>
    <col min="11275" max="11275" width="27.5703125" style="13" customWidth="1"/>
    <col min="11276" max="11276" width="8.42578125" style="13" customWidth="1"/>
    <col min="11277" max="11277" width="7.7109375" style="13" customWidth="1"/>
    <col min="11278" max="11278" width="7.42578125" style="13" customWidth="1"/>
    <col min="11279" max="11279" width="9.85546875" style="13" customWidth="1"/>
    <col min="11280" max="11280" width="8.5703125" style="13" customWidth="1"/>
    <col min="11281" max="11281" width="8.7109375" style="13" customWidth="1"/>
    <col min="11282" max="11282" width="10.5703125" style="13" customWidth="1"/>
    <col min="11283" max="11283" width="9.28515625" style="13" customWidth="1"/>
    <col min="11284" max="11284" width="9.7109375" style="13" customWidth="1"/>
    <col min="11285" max="11285" width="10.42578125" style="13" customWidth="1"/>
    <col min="11286" max="11286" width="11.42578125" style="13" customWidth="1"/>
    <col min="11287" max="11287" width="8.85546875" style="13" customWidth="1"/>
    <col min="11288" max="11288" width="8.7109375" style="13" customWidth="1"/>
    <col min="11289" max="11289" width="8.28515625" style="13" customWidth="1"/>
    <col min="11290" max="11290" width="9.140625" style="13"/>
    <col min="11291" max="11291" width="9.42578125" style="13" customWidth="1"/>
    <col min="11292" max="11309" width="9.140625" style="13"/>
    <col min="11310" max="11310" width="0.28515625" style="13" customWidth="1"/>
    <col min="11311" max="11314" width="0" style="13" hidden="1" customWidth="1"/>
    <col min="11315" max="11529" width="9.140625" style="13"/>
    <col min="11530" max="11530" width="3.140625" style="13" customWidth="1"/>
    <col min="11531" max="11531" width="27.5703125" style="13" customWidth="1"/>
    <col min="11532" max="11532" width="8.42578125" style="13" customWidth="1"/>
    <col min="11533" max="11533" width="7.7109375" style="13" customWidth="1"/>
    <col min="11534" max="11534" width="7.42578125" style="13" customWidth="1"/>
    <col min="11535" max="11535" width="9.85546875" style="13" customWidth="1"/>
    <col min="11536" max="11536" width="8.5703125" style="13" customWidth="1"/>
    <col min="11537" max="11537" width="8.7109375" style="13" customWidth="1"/>
    <col min="11538" max="11538" width="10.5703125" style="13" customWidth="1"/>
    <col min="11539" max="11539" width="9.28515625" style="13" customWidth="1"/>
    <col min="11540" max="11540" width="9.7109375" style="13" customWidth="1"/>
    <col min="11541" max="11541" width="10.42578125" style="13" customWidth="1"/>
    <col min="11542" max="11542" width="11.42578125" style="13" customWidth="1"/>
    <col min="11543" max="11543" width="8.85546875" style="13" customWidth="1"/>
    <col min="11544" max="11544" width="8.7109375" style="13" customWidth="1"/>
    <col min="11545" max="11545" width="8.28515625" style="13" customWidth="1"/>
    <col min="11546" max="11546" width="9.140625" style="13"/>
    <col min="11547" max="11547" width="9.42578125" style="13" customWidth="1"/>
    <col min="11548" max="11565" width="9.140625" style="13"/>
    <col min="11566" max="11566" width="0.28515625" style="13" customWidth="1"/>
    <col min="11567" max="11570" width="0" style="13" hidden="1" customWidth="1"/>
    <col min="11571" max="11785" width="9.140625" style="13"/>
    <col min="11786" max="11786" width="3.140625" style="13" customWidth="1"/>
    <col min="11787" max="11787" width="27.5703125" style="13" customWidth="1"/>
    <col min="11788" max="11788" width="8.42578125" style="13" customWidth="1"/>
    <col min="11789" max="11789" width="7.7109375" style="13" customWidth="1"/>
    <col min="11790" max="11790" width="7.42578125" style="13" customWidth="1"/>
    <col min="11791" max="11791" width="9.85546875" style="13" customWidth="1"/>
    <col min="11792" max="11792" width="8.5703125" style="13" customWidth="1"/>
    <col min="11793" max="11793" width="8.7109375" style="13" customWidth="1"/>
    <col min="11794" max="11794" width="10.5703125" style="13" customWidth="1"/>
    <col min="11795" max="11795" width="9.28515625" style="13" customWidth="1"/>
    <col min="11796" max="11796" width="9.7109375" style="13" customWidth="1"/>
    <col min="11797" max="11797" width="10.42578125" style="13" customWidth="1"/>
    <col min="11798" max="11798" width="11.42578125" style="13" customWidth="1"/>
    <col min="11799" max="11799" width="8.85546875" style="13" customWidth="1"/>
    <col min="11800" max="11800" width="8.7109375" style="13" customWidth="1"/>
    <col min="11801" max="11801" width="8.28515625" style="13" customWidth="1"/>
    <col min="11802" max="11802" width="9.140625" style="13"/>
    <col min="11803" max="11803" width="9.42578125" style="13" customWidth="1"/>
    <col min="11804" max="11821" width="9.140625" style="13"/>
    <col min="11822" max="11822" width="0.28515625" style="13" customWidth="1"/>
    <col min="11823" max="11826" width="0" style="13" hidden="1" customWidth="1"/>
    <col min="11827" max="12041" width="9.140625" style="13"/>
    <col min="12042" max="12042" width="3.140625" style="13" customWidth="1"/>
    <col min="12043" max="12043" width="27.5703125" style="13" customWidth="1"/>
    <col min="12044" max="12044" width="8.42578125" style="13" customWidth="1"/>
    <col min="12045" max="12045" width="7.7109375" style="13" customWidth="1"/>
    <col min="12046" max="12046" width="7.42578125" style="13" customWidth="1"/>
    <col min="12047" max="12047" width="9.85546875" style="13" customWidth="1"/>
    <col min="12048" max="12048" width="8.5703125" style="13" customWidth="1"/>
    <col min="12049" max="12049" width="8.7109375" style="13" customWidth="1"/>
    <col min="12050" max="12050" width="10.5703125" style="13" customWidth="1"/>
    <col min="12051" max="12051" width="9.28515625" style="13" customWidth="1"/>
    <col min="12052" max="12052" width="9.7109375" style="13" customWidth="1"/>
    <col min="12053" max="12053" width="10.42578125" style="13" customWidth="1"/>
    <col min="12054" max="12054" width="11.42578125" style="13" customWidth="1"/>
    <col min="12055" max="12055" width="8.85546875" style="13" customWidth="1"/>
    <col min="12056" max="12056" width="8.7109375" style="13" customWidth="1"/>
    <col min="12057" max="12057" width="8.28515625" style="13" customWidth="1"/>
    <col min="12058" max="12058" width="9.140625" style="13"/>
    <col min="12059" max="12059" width="9.42578125" style="13" customWidth="1"/>
    <col min="12060" max="12077" width="9.140625" style="13"/>
    <col min="12078" max="12078" width="0.28515625" style="13" customWidth="1"/>
    <col min="12079" max="12082" width="0" style="13" hidden="1" customWidth="1"/>
    <col min="12083" max="12297" width="9.140625" style="13"/>
    <col min="12298" max="12298" width="3.140625" style="13" customWidth="1"/>
    <col min="12299" max="12299" width="27.5703125" style="13" customWidth="1"/>
    <col min="12300" max="12300" width="8.42578125" style="13" customWidth="1"/>
    <col min="12301" max="12301" width="7.7109375" style="13" customWidth="1"/>
    <col min="12302" max="12302" width="7.42578125" style="13" customWidth="1"/>
    <col min="12303" max="12303" width="9.85546875" style="13" customWidth="1"/>
    <col min="12304" max="12304" width="8.5703125" style="13" customWidth="1"/>
    <col min="12305" max="12305" width="8.7109375" style="13" customWidth="1"/>
    <col min="12306" max="12306" width="10.5703125" style="13" customWidth="1"/>
    <col min="12307" max="12307" width="9.28515625" style="13" customWidth="1"/>
    <col min="12308" max="12308" width="9.7109375" style="13" customWidth="1"/>
    <col min="12309" max="12309" width="10.42578125" style="13" customWidth="1"/>
    <col min="12310" max="12310" width="11.42578125" style="13" customWidth="1"/>
    <col min="12311" max="12311" width="8.85546875" style="13" customWidth="1"/>
    <col min="12312" max="12312" width="8.7109375" style="13" customWidth="1"/>
    <col min="12313" max="12313" width="8.28515625" style="13" customWidth="1"/>
    <col min="12314" max="12314" width="9.140625" style="13"/>
    <col min="12315" max="12315" width="9.42578125" style="13" customWidth="1"/>
    <col min="12316" max="12333" width="9.140625" style="13"/>
    <col min="12334" max="12334" width="0.28515625" style="13" customWidth="1"/>
    <col min="12335" max="12338" width="0" style="13" hidden="1" customWidth="1"/>
    <col min="12339" max="12553" width="9.140625" style="13"/>
    <col min="12554" max="12554" width="3.140625" style="13" customWidth="1"/>
    <col min="12555" max="12555" width="27.5703125" style="13" customWidth="1"/>
    <col min="12556" max="12556" width="8.42578125" style="13" customWidth="1"/>
    <col min="12557" max="12557" width="7.7109375" style="13" customWidth="1"/>
    <col min="12558" max="12558" width="7.42578125" style="13" customWidth="1"/>
    <col min="12559" max="12559" width="9.85546875" style="13" customWidth="1"/>
    <col min="12560" max="12560" width="8.5703125" style="13" customWidth="1"/>
    <col min="12561" max="12561" width="8.7109375" style="13" customWidth="1"/>
    <col min="12562" max="12562" width="10.5703125" style="13" customWidth="1"/>
    <col min="12563" max="12563" width="9.28515625" style="13" customWidth="1"/>
    <col min="12564" max="12564" width="9.7109375" style="13" customWidth="1"/>
    <col min="12565" max="12565" width="10.42578125" style="13" customWidth="1"/>
    <col min="12566" max="12566" width="11.42578125" style="13" customWidth="1"/>
    <col min="12567" max="12567" width="8.85546875" style="13" customWidth="1"/>
    <col min="12568" max="12568" width="8.7109375" style="13" customWidth="1"/>
    <col min="12569" max="12569" width="8.28515625" style="13" customWidth="1"/>
    <col min="12570" max="12570" width="9.140625" style="13"/>
    <col min="12571" max="12571" width="9.42578125" style="13" customWidth="1"/>
    <col min="12572" max="12589" width="9.140625" style="13"/>
    <col min="12590" max="12590" width="0.28515625" style="13" customWidth="1"/>
    <col min="12591" max="12594" width="0" style="13" hidden="1" customWidth="1"/>
    <col min="12595" max="12809" width="9.140625" style="13"/>
    <col min="12810" max="12810" width="3.140625" style="13" customWidth="1"/>
    <col min="12811" max="12811" width="27.5703125" style="13" customWidth="1"/>
    <col min="12812" max="12812" width="8.42578125" style="13" customWidth="1"/>
    <col min="12813" max="12813" width="7.7109375" style="13" customWidth="1"/>
    <col min="12814" max="12814" width="7.42578125" style="13" customWidth="1"/>
    <col min="12815" max="12815" width="9.85546875" style="13" customWidth="1"/>
    <col min="12816" max="12816" width="8.5703125" style="13" customWidth="1"/>
    <col min="12817" max="12817" width="8.7109375" style="13" customWidth="1"/>
    <col min="12818" max="12818" width="10.5703125" style="13" customWidth="1"/>
    <col min="12819" max="12819" width="9.28515625" style="13" customWidth="1"/>
    <col min="12820" max="12820" width="9.7109375" style="13" customWidth="1"/>
    <col min="12821" max="12821" width="10.42578125" style="13" customWidth="1"/>
    <col min="12822" max="12822" width="11.42578125" style="13" customWidth="1"/>
    <col min="12823" max="12823" width="8.85546875" style="13" customWidth="1"/>
    <col min="12824" max="12824" width="8.7109375" style="13" customWidth="1"/>
    <col min="12825" max="12825" width="8.28515625" style="13" customWidth="1"/>
    <col min="12826" max="12826" width="9.140625" style="13"/>
    <col min="12827" max="12827" width="9.42578125" style="13" customWidth="1"/>
    <col min="12828" max="12845" width="9.140625" style="13"/>
    <col min="12846" max="12846" width="0.28515625" style="13" customWidth="1"/>
    <col min="12847" max="12850" width="0" style="13" hidden="1" customWidth="1"/>
    <col min="12851" max="13065" width="9.140625" style="13"/>
    <col min="13066" max="13066" width="3.140625" style="13" customWidth="1"/>
    <col min="13067" max="13067" width="27.5703125" style="13" customWidth="1"/>
    <col min="13068" max="13068" width="8.42578125" style="13" customWidth="1"/>
    <col min="13069" max="13069" width="7.7109375" style="13" customWidth="1"/>
    <col min="13070" max="13070" width="7.42578125" style="13" customWidth="1"/>
    <col min="13071" max="13071" width="9.85546875" style="13" customWidth="1"/>
    <col min="13072" max="13072" width="8.5703125" style="13" customWidth="1"/>
    <col min="13073" max="13073" width="8.7109375" style="13" customWidth="1"/>
    <col min="13074" max="13074" width="10.5703125" style="13" customWidth="1"/>
    <col min="13075" max="13075" width="9.28515625" style="13" customWidth="1"/>
    <col min="13076" max="13076" width="9.7109375" style="13" customWidth="1"/>
    <col min="13077" max="13077" width="10.42578125" style="13" customWidth="1"/>
    <col min="13078" max="13078" width="11.42578125" style="13" customWidth="1"/>
    <col min="13079" max="13079" width="8.85546875" style="13" customWidth="1"/>
    <col min="13080" max="13080" width="8.7109375" style="13" customWidth="1"/>
    <col min="13081" max="13081" width="8.28515625" style="13" customWidth="1"/>
    <col min="13082" max="13082" width="9.140625" style="13"/>
    <col min="13083" max="13083" width="9.42578125" style="13" customWidth="1"/>
    <col min="13084" max="13101" width="9.140625" style="13"/>
    <col min="13102" max="13102" width="0.28515625" style="13" customWidth="1"/>
    <col min="13103" max="13106" width="0" style="13" hidden="1" customWidth="1"/>
    <col min="13107" max="13321" width="9.140625" style="13"/>
    <col min="13322" max="13322" width="3.140625" style="13" customWidth="1"/>
    <col min="13323" max="13323" width="27.5703125" style="13" customWidth="1"/>
    <col min="13324" max="13324" width="8.42578125" style="13" customWidth="1"/>
    <col min="13325" max="13325" width="7.7109375" style="13" customWidth="1"/>
    <col min="13326" max="13326" width="7.42578125" style="13" customWidth="1"/>
    <col min="13327" max="13327" width="9.85546875" style="13" customWidth="1"/>
    <col min="13328" max="13328" width="8.5703125" style="13" customWidth="1"/>
    <col min="13329" max="13329" width="8.7109375" style="13" customWidth="1"/>
    <col min="13330" max="13330" width="10.5703125" style="13" customWidth="1"/>
    <col min="13331" max="13331" width="9.28515625" style="13" customWidth="1"/>
    <col min="13332" max="13332" width="9.7109375" style="13" customWidth="1"/>
    <col min="13333" max="13333" width="10.42578125" style="13" customWidth="1"/>
    <col min="13334" max="13334" width="11.42578125" style="13" customWidth="1"/>
    <col min="13335" max="13335" width="8.85546875" style="13" customWidth="1"/>
    <col min="13336" max="13336" width="8.7109375" style="13" customWidth="1"/>
    <col min="13337" max="13337" width="8.28515625" style="13" customWidth="1"/>
    <col min="13338" max="13338" width="9.140625" style="13"/>
    <col min="13339" max="13339" width="9.42578125" style="13" customWidth="1"/>
    <col min="13340" max="13357" width="9.140625" style="13"/>
    <col min="13358" max="13358" width="0.28515625" style="13" customWidth="1"/>
    <col min="13359" max="13362" width="0" style="13" hidden="1" customWidth="1"/>
    <col min="13363" max="13577" width="9.140625" style="13"/>
    <col min="13578" max="13578" width="3.140625" style="13" customWidth="1"/>
    <col min="13579" max="13579" width="27.5703125" style="13" customWidth="1"/>
    <col min="13580" max="13580" width="8.42578125" style="13" customWidth="1"/>
    <col min="13581" max="13581" width="7.7109375" style="13" customWidth="1"/>
    <col min="13582" max="13582" width="7.42578125" style="13" customWidth="1"/>
    <col min="13583" max="13583" width="9.85546875" style="13" customWidth="1"/>
    <col min="13584" max="13584" width="8.5703125" style="13" customWidth="1"/>
    <col min="13585" max="13585" width="8.7109375" style="13" customWidth="1"/>
    <col min="13586" max="13586" width="10.5703125" style="13" customWidth="1"/>
    <col min="13587" max="13587" width="9.28515625" style="13" customWidth="1"/>
    <col min="13588" max="13588" width="9.7109375" style="13" customWidth="1"/>
    <col min="13589" max="13589" width="10.42578125" style="13" customWidth="1"/>
    <col min="13590" max="13590" width="11.42578125" style="13" customWidth="1"/>
    <col min="13591" max="13591" width="8.85546875" style="13" customWidth="1"/>
    <col min="13592" max="13592" width="8.7109375" style="13" customWidth="1"/>
    <col min="13593" max="13593" width="8.28515625" style="13" customWidth="1"/>
    <col min="13594" max="13594" width="9.140625" style="13"/>
    <col min="13595" max="13595" width="9.42578125" style="13" customWidth="1"/>
    <col min="13596" max="13613" width="9.140625" style="13"/>
    <col min="13614" max="13614" width="0.28515625" style="13" customWidth="1"/>
    <col min="13615" max="13618" width="0" style="13" hidden="1" customWidth="1"/>
    <col min="13619" max="13833" width="9.140625" style="13"/>
    <col min="13834" max="13834" width="3.140625" style="13" customWidth="1"/>
    <col min="13835" max="13835" width="27.5703125" style="13" customWidth="1"/>
    <col min="13836" max="13836" width="8.42578125" style="13" customWidth="1"/>
    <col min="13837" max="13837" width="7.7109375" style="13" customWidth="1"/>
    <col min="13838" max="13838" width="7.42578125" style="13" customWidth="1"/>
    <col min="13839" max="13839" width="9.85546875" style="13" customWidth="1"/>
    <col min="13840" max="13840" width="8.5703125" style="13" customWidth="1"/>
    <col min="13841" max="13841" width="8.7109375" style="13" customWidth="1"/>
    <col min="13842" max="13842" width="10.5703125" style="13" customWidth="1"/>
    <col min="13843" max="13843" width="9.28515625" style="13" customWidth="1"/>
    <col min="13844" max="13844" width="9.7109375" style="13" customWidth="1"/>
    <col min="13845" max="13845" width="10.42578125" style="13" customWidth="1"/>
    <col min="13846" max="13846" width="11.42578125" style="13" customWidth="1"/>
    <col min="13847" max="13847" width="8.85546875" style="13" customWidth="1"/>
    <col min="13848" max="13848" width="8.7109375" style="13" customWidth="1"/>
    <col min="13849" max="13849" width="8.28515625" style="13" customWidth="1"/>
    <col min="13850" max="13850" width="9.140625" style="13"/>
    <col min="13851" max="13851" width="9.42578125" style="13" customWidth="1"/>
    <col min="13852" max="13869" width="9.140625" style="13"/>
    <col min="13870" max="13870" width="0.28515625" style="13" customWidth="1"/>
    <col min="13871" max="13874" width="0" style="13" hidden="1" customWidth="1"/>
    <col min="13875" max="14089" width="9.140625" style="13"/>
    <col min="14090" max="14090" width="3.140625" style="13" customWidth="1"/>
    <col min="14091" max="14091" width="27.5703125" style="13" customWidth="1"/>
    <col min="14092" max="14092" width="8.42578125" style="13" customWidth="1"/>
    <col min="14093" max="14093" width="7.7109375" style="13" customWidth="1"/>
    <col min="14094" max="14094" width="7.42578125" style="13" customWidth="1"/>
    <col min="14095" max="14095" width="9.85546875" style="13" customWidth="1"/>
    <col min="14096" max="14096" width="8.5703125" style="13" customWidth="1"/>
    <col min="14097" max="14097" width="8.7109375" style="13" customWidth="1"/>
    <col min="14098" max="14098" width="10.5703125" style="13" customWidth="1"/>
    <col min="14099" max="14099" width="9.28515625" style="13" customWidth="1"/>
    <col min="14100" max="14100" width="9.7109375" style="13" customWidth="1"/>
    <col min="14101" max="14101" width="10.42578125" style="13" customWidth="1"/>
    <col min="14102" max="14102" width="11.42578125" style="13" customWidth="1"/>
    <col min="14103" max="14103" width="8.85546875" style="13" customWidth="1"/>
    <col min="14104" max="14104" width="8.7109375" style="13" customWidth="1"/>
    <col min="14105" max="14105" width="8.28515625" style="13" customWidth="1"/>
    <col min="14106" max="14106" width="9.140625" style="13"/>
    <col min="14107" max="14107" width="9.42578125" style="13" customWidth="1"/>
    <col min="14108" max="14125" width="9.140625" style="13"/>
    <col min="14126" max="14126" width="0.28515625" style="13" customWidth="1"/>
    <col min="14127" max="14130" width="0" style="13" hidden="1" customWidth="1"/>
    <col min="14131" max="14345" width="9.140625" style="13"/>
    <col min="14346" max="14346" width="3.140625" style="13" customWidth="1"/>
    <col min="14347" max="14347" width="27.5703125" style="13" customWidth="1"/>
    <col min="14348" max="14348" width="8.42578125" style="13" customWidth="1"/>
    <col min="14349" max="14349" width="7.7109375" style="13" customWidth="1"/>
    <col min="14350" max="14350" width="7.42578125" style="13" customWidth="1"/>
    <col min="14351" max="14351" width="9.85546875" style="13" customWidth="1"/>
    <col min="14352" max="14352" width="8.5703125" style="13" customWidth="1"/>
    <col min="14353" max="14353" width="8.7109375" style="13" customWidth="1"/>
    <col min="14354" max="14354" width="10.5703125" style="13" customWidth="1"/>
    <col min="14355" max="14355" width="9.28515625" style="13" customWidth="1"/>
    <col min="14356" max="14356" width="9.7109375" style="13" customWidth="1"/>
    <col min="14357" max="14357" width="10.42578125" style="13" customWidth="1"/>
    <col min="14358" max="14358" width="11.42578125" style="13" customWidth="1"/>
    <col min="14359" max="14359" width="8.85546875" style="13" customWidth="1"/>
    <col min="14360" max="14360" width="8.7109375" style="13" customWidth="1"/>
    <col min="14361" max="14361" width="8.28515625" style="13" customWidth="1"/>
    <col min="14362" max="14362" width="9.140625" style="13"/>
    <col min="14363" max="14363" width="9.42578125" style="13" customWidth="1"/>
    <col min="14364" max="14381" width="9.140625" style="13"/>
    <col min="14382" max="14382" width="0.28515625" style="13" customWidth="1"/>
    <col min="14383" max="14386" width="0" style="13" hidden="1" customWidth="1"/>
    <col min="14387" max="14601" width="9.140625" style="13"/>
    <col min="14602" max="14602" width="3.140625" style="13" customWidth="1"/>
    <col min="14603" max="14603" width="27.5703125" style="13" customWidth="1"/>
    <col min="14604" max="14604" width="8.42578125" style="13" customWidth="1"/>
    <col min="14605" max="14605" width="7.7109375" style="13" customWidth="1"/>
    <col min="14606" max="14606" width="7.42578125" style="13" customWidth="1"/>
    <col min="14607" max="14607" width="9.85546875" style="13" customWidth="1"/>
    <col min="14608" max="14608" width="8.5703125" style="13" customWidth="1"/>
    <col min="14609" max="14609" width="8.7109375" style="13" customWidth="1"/>
    <col min="14610" max="14610" width="10.5703125" style="13" customWidth="1"/>
    <col min="14611" max="14611" width="9.28515625" style="13" customWidth="1"/>
    <col min="14612" max="14612" width="9.7109375" style="13" customWidth="1"/>
    <col min="14613" max="14613" width="10.42578125" style="13" customWidth="1"/>
    <col min="14614" max="14614" width="11.42578125" style="13" customWidth="1"/>
    <col min="14615" max="14615" width="8.85546875" style="13" customWidth="1"/>
    <col min="14616" max="14616" width="8.7109375" style="13" customWidth="1"/>
    <col min="14617" max="14617" width="8.28515625" style="13" customWidth="1"/>
    <col min="14618" max="14618" width="9.140625" style="13"/>
    <col min="14619" max="14619" width="9.42578125" style="13" customWidth="1"/>
    <col min="14620" max="14637" width="9.140625" style="13"/>
    <col min="14638" max="14638" width="0.28515625" style="13" customWidth="1"/>
    <col min="14639" max="14642" width="0" style="13" hidden="1" customWidth="1"/>
    <col min="14643" max="14857" width="9.140625" style="13"/>
    <col min="14858" max="14858" width="3.140625" style="13" customWidth="1"/>
    <col min="14859" max="14859" width="27.5703125" style="13" customWidth="1"/>
    <col min="14860" max="14860" width="8.42578125" style="13" customWidth="1"/>
    <col min="14861" max="14861" width="7.7109375" style="13" customWidth="1"/>
    <col min="14862" max="14862" width="7.42578125" style="13" customWidth="1"/>
    <col min="14863" max="14863" width="9.85546875" style="13" customWidth="1"/>
    <col min="14864" max="14864" width="8.5703125" style="13" customWidth="1"/>
    <col min="14865" max="14865" width="8.7109375" style="13" customWidth="1"/>
    <col min="14866" max="14866" width="10.5703125" style="13" customWidth="1"/>
    <col min="14867" max="14867" width="9.28515625" style="13" customWidth="1"/>
    <col min="14868" max="14868" width="9.7109375" style="13" customWidth="1"/>
    <col min="14869" max="14869" width="10.42578125" style="13" customWidth="1"/>
    <col min="14870" max="14870" width="11.42578125" style="13" customWidth="1"/>
    <col min="14871" max="14871" width="8.85546875" style="13" customWidth="1"/>
    <col min="14872" max="14872" width="8.7109375" style="13" customWidth="1"/>
    <col min="14873" max="14873" width="8.28515625" style="13" customWidth="1"/>
    <col min="14874" max="14874" width="9.140625" style="13"/>
    <col min="14875" max="14875" width="9.42578125" style="13" customWidth="1"/>
    <col min="14876" max="14893" width="9.140625" style="13"/>
    <col min="14894" max="14894" width="0.28515625" style="13" customWidth="1"/>
    <col min="14895" max="14898" width="0" style="13" hidden="1" customWidth="1"/>
    <col min="14899" max="15113" width="9.140625" style="13"/>
    <col min="15114" max="15114" width="3.140625" style="13" customWidth="1"/>
    <col min="15115" max="15115" width="27.5703125" style="13" customWidth="1"/>
    <col min="15116" max="15116" width="8.42578125" style="13" customWidth="1"/>
    <col min="15117" max="15117" width="7.7109375" style="13" customWidth="1"/>
    <col min="15118" max="15118" width="7.42578125" style="13" customWidth="1"/>
    <col min="15119" max="15119" width="9.85546875" style="13" customWidth="1"/>
    <col min="15120" max="15120" width="8.5703125" style="13" customWidth="1"/>
    <col min="15121" max="15121" width="8.7109375" style="13" customWidth="1"/>
    <col min="15122" max="15122" width="10.5703125" style="13" customWidth="1"/>
    <col min="15123" max="15123" width="9.28515625" style="13" customWidth="1"/>
    <col min="15124" max="15124" width="9.7109375" style="13" customWidth="1"/>
    <col min="15125" max="15125" width="10.42578125" style="13" customWidth="1"/>
    <col min="15126" max="15126" width="11.42578125" style="13" customWidth="1"/>
    <col min="15127" max="15127" width="8.85546875" style="13" customWidth="1"/>
    <col min="15128" max="15128" width="8.7109375" style="13" customWidth="1"/>
    <col min="15129" max="15129" width="8.28515625" style="13" customWidth="1"/>
    <col min="15130" max="15130" width="9.140625" style="13"/>
    <col min="15131" max="15131" width="9.42578125" style="13" customWidth="1"/>
    <col min="15132" max="15149" width="9.140625" style="13"/>
    <col min="15150" max="15150" width="0.28515625" style="13" customWidth="1"/>
    <col min="15151" max="15154" width="0" style="13" hidden="1" customWidth="1"/>
    <col min="15155" max="15369" width="9.140625" style="13"/>
    <col min="15370" max="15370" width="3.140625" style="13" customWidth="1"/>
    <col min="15371" max="15371" width="27.5703125" style="13" customWidth="1"/>
    <col min="15372" max="15372" width="8.42578125" style="13" customWidth="1"/>
    <col min="15373" max="15373" width="7.7109375" style="13" customWidth="1"/>
    <col min="15374" max="15374" width="7.42578125" style="13" customWidth="1"/>
    <col min="15375" max="15375" width="9.85546875" style="13" customWidth="1"/>
    <col min="15376" max="15376" width="8.5703125" style="13" customWidth="1"/>
    <col min="15377" max="15377" width="8.7109375" style="13" customWidth="1"/>
    <col min="15378" max="15378" width="10.5703125" style="13" customWidth="1"/>
    <col min="15379" max="15379" width="9.28515625" style="13" customWidth="1"/>
    <col min="15380" max="15380" width="9.7109375" style="13" customWidth="1"/>
    <col min="15381" max="15381" width="10.42578125" style="13" customWidth="1"/>
    <col min="15382" max="15382" width="11.42578125" style="13" customWidth="1"/>
    <col min="15383" max="15383" width="8.85546875" style="13" customWidth="1"/>
    <col min="15384" max="15384" width="8.7109375" style="13" customWidth="1"/>
    <col min="15385" max="15385" width="8.28515625" style="13" customWidth="1"/>
    <col min="15386" max="15386" width="9.140625" style="13"/>
    <col min="15387" max="15387" width="9.42578125" style="13" customWidth="1"/>
    <col min="15388" max="15405" width="9.140625" style="13"/>
    <col min="15406" max="15406" width="0.28515625" style="13" customWidth="1"/>
    <col min="15407" max="15410" width="0" style="13" hidden="1" customWidth="1"/>
    <col min="15411" max="15625" width="9.140625" style="13"/>
    <col min="15626" max="15626" width="3.140625" style="13" customWidth="1"/>
    <col min="15627" max="15627" width="27.5703125" style="13" customWidth="1"/>
    <col min="15628" max="15628" width="8.42578125" style="13" customWidth="1"/>
    <col min="15629" max="15629" width="7.7109375" style="13" customWidth="1"/>
    <col min="15630" max="15630" width="7.42578125" style="13" customWidth="1"/>
    <col min="15631" max="15631" width="9.85546875" style="13" customWidth="1"/>
    <col min="15632" max="15632" width="8.5703125" style="13" customWidth="1"/>
    <col min="15633" max="15633" width="8.7109375" style="13" customWidth="1"/>
    <col min="15634" max="15634" width="10.5703125" style="13" customWidth="1"/>
    <col min="15635" max="15635" width="9.28515625" style="13" customWidth="1"/>
    <col min="15636" max="15636" width="9.7109375" style="13" customWidth="1"/>
    <col min="15637" max="15637" width="10.42578125" style="13" customWidth="1"/>
    <col min="15638" max="15638" width="11.42578125" style="13" customWidth="1"/>
    <col min="15639" max="15639" width="8.85546875" style="13" customWidth="1"/>
    <col min="15640" max="15640" width="8.7109375" style="13" customWidth="1"/>
    <col min="15641" max="15641" width="8.28515625" style="13" customWidth="1"/>
    <col min="15642" max="15642" width="9.140625" style="13"/>
    <col min="15643" max="15643" width="9.42578125" style="13" customWidth="1"/>
    <col min="15644" max="15661" width="9.140625" style="13"/>
    <col min="15662" max="15662" width="0.28515625" style="13" customWidth="1"/>
    <col min="15663" max="15666" width="0" style="13" hidden="1" customWidth="1"/>
    <col min="15667" max="15881" width="9.140625" style="13"/>
    <col min="15882" max="15882" width="3.140625" style="13" customWidth="1"/>
    <col min="15883" max="15883" width="27.5703125" style="13" customWidth="1"/>
    <col min="15884" max="15884" width="8.42578125" style="13" customWidth="1"/>
    <col min="15885" max="15885" width="7.7109375" style="13" customWidth="1"/>
    <col min="15886" max="15886" width="7.42578125" style="13" customWidth="1"/>
    <col min="15887" max="15887" width="9.85546875" style="13" customWidth="1"/>
    <col min="15888" max="15888" width="8.5703125" style="13" customWidth="1"/>
    <col min="15889" max="15889" width="8.7109375" style="13" customWidth="1"/>
    <col min="15890" max="15890" width="10.5703125" style="13" customWidth="1"/>
    <col min="15891" max="15891" width="9.28515625" style="13" customWidth="1"/>
    <col min="15892" max="15892" width="9.7109375" style="13" customWidth="1"/>
    <col min="15893" max="15893" width="10.42578125" style="13" customWidth="1"/>
    <col min="15894" max="15894" width="11.42578125" style="13" customWidth="1"/>
    <col min="15895" max="15895" width="8.85546875" style="13" customWidth="1"/>
    <col min="15896" max="15896" width="8.7109375" style="13" customWidth="1"/>
    <col min="15897" max="15897" width="8.28515625" style="13" customWidth="1"/>
    <col min="15898" max="15898" width="9.140625" style="13"/>
    <col min="15899" max="15899" width="9.42578125" style="13" customWidth="1"/>
    <col min="15900" max="15917" width="9.140625" style="13"/>
    <col min="15918" max="15918" width="0.28515625" style="13" customWidth="1"/>
    <col min="15919" max="15922" width="0" style="13" hidden="1" customWidth="1"/>
    <col min="15923" max="16137" width="9.140625" style="13"/>
    <col min="16138" max="16138" width="3.140625" style="13" customWidth="1"/>
    <col min="16139" max="16139" width="27.5703125" style="13" customWidth="1"/>
    <col min="16140" max="16140" width="8.42578125" style="13" customWidth="1"/>
    <col min="16141" max="16141" width="7.7109375" style="13" customWidth="1"/>
    <col min="16142" max="16142" width="7.42578125" style="13" customWidth="1"/>
    <col min="16143" max="16143" width="9.85546875" style="13" customWidth="1"/>
    <col min="16144" max="16144" width="8.5703125" style="13" customWidth="1"/>
    <col min="16145" max="16145" width="8.7109375" style="13" customWidth="1"/>
    <col min="16146" max="16146" width="10.5703125" style="13" customWidth="1"/>
    <col min="16147" max="16147" width="9.28515625" style="13" customWidth="1"/>
    <col min="16148" max="16148" width="9.7109375" style="13" customWidth="1"/>
    <col min="16149" max="16149" width="10.42578125" style="13" customWidth="1"/>
    <col min="16150" max="16150" width="11.42578125" style="13" customWidth="1"/>
    <col min="16151" max="16151" width="8.85546875" style="13" customWidth="1"/>
    <col min="16152" max="16152" width="8.7109375" style="13" customWidth="1"/>
    <col min="16153" max="16153" width="8.28515625" style="13" customWidth="1"/>
    <col min="16154" max="16154" width="9.140625" style="13"/>
    <col min="16155" max="16155" width="9.42578125" style="13" customWidth="1"/>
    <col min="16156" max="16173" width="9.140625" style="13"/>
    <col min="16174" max="16174" width="0.28515625" style="13" customWidth="1"/>
    <col min="16175" max="16178" width="0" style="13" hidden="1" customWidth="1"/>
    <col min="16179" max="16384" width="9.140625" style="13"/>
  </cols>
  <sheetData>
    <row r="1" spans="1:29" ht="15.75" x14ac:dyDescent="0.25">
      <c r="A1" s="15"/>
      <c r="W1" s="57" t="s">
        <v>58</v>
      </c>
      <c r="Y1" s="14"/>
      <c r="Z1" s="14"/>
      <c r="AA1" s="14"/>
      <c r="AB1" s="88"/>
      <c r="AC1" s="88"/>
    </row>
    <row r="2" spans="1:29" ht="15.75" x14ac:dyDescent="0.25">
      <c r="H2" s="16"/>
      <c r="I2" s="16"/>
      <c r="J2" s="16"/>
      <c r="K2" s="16"/>
      <c r="W2" s="57" t="s">
        <v>60</v>
      </c>
      <c r="AB2" s="88"/>
      <c r="AC2" s="88"/>
    </row>
    <row r="3" spans="1:29" ht="15.75" x14ac:dyDescent="0.25">
      <c r="A3" s="89" t="s">
        <v>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8"/>
      <c r="AC3" s="88"/>
    </row>
    <row r="4" spans="1:29" ht="15.75" x14ac:dyDescent="0.25">
      <c r="A4" s="89" t="s">
        <v>155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</row>
    <row r="6" spans="1:29" s="19" customFormat="1" ht="21" customHeight="1" x14ac:dyDescent="0.25">
      <c r="A6" s="90" t="s">
        <v>0</v>
      </c>
      <c r="B6" s="90" t="s">
        <v>1</v>
      </c>
      <c r="C6" s="92" t="s">
        <v>2</v>
      </c>
      <c r="D6" s="93"/>
      <c r="E6" s="93"/>
      <c r="F6" s="93"/>
      <c r="G6" s="93"/>
      <c r="H6" s="93"/>
      <c r="I6" s="93"/>
      <c r="J6" s="93"/>
      <c r="K6" s="94"/>
      <c r="L6" s="95" t="s">
        <v>3</v>
      </c>
      <c r="M6" s="96"/>
      <c r="N6" s="96"/>
      <c r="O6" s="96"/>
      <c r="P6" s="96"/>
      <c r="Q6" s="96"/>
      <c r="R6" s="96"/>
      <c r="S6" s="96"/>
      <c r="T6" s="97"/>
      <c r="U6" s="98" t="s">
        <v>4</v>
      </c>
      <c r="V6" s="92" t="s">
        <v>53</v>
      </c>
      <c r="W6" s="93"/>
      <c r="X6" s="93"/>
      <c r="Y6" s="93"/>
      <c r="Z6" s="93"/>
      <c r="AA6" s="94"/>
      <c r="AB6" s="18"/>
      <c r="AC6" s="18"/>
    </row>
    <row r="7" spans="1:29" ht="36" x14ac:dyDescent="0.25">
      <c r="A7" s="91"/>
      <c r="B7" s="91"/>
      <c r="C7" s="20" t="s">
        <v>5</v>
      </c>
      <c r="D7" s="20" t="s">
        <v>14</v>
      </c>
      <c r="E7" s="20" t="s">
        <v>6</v>
      </c>
      <c r="F7" s="20" t="s">
        <v>7</v>
      </c>
      <c r="G7" s="20" t="s">
        <v>8</v>
      </c>
      <c r="H7" s="20" t="s">
        <v>9</v>
      </c>
      <c r="I7" s="21" t="s">
        <v>52</v>
      </c>
      <c r="J7" s="21" t="s">
        <v>54</v>
      </c>
      <c r="K7" s="21" t="s">
        <v>49</v>
      </c>
      <c r="L7" s="20" t="s">
        <v>5</v>
      </c>
      <c r="M7" s="20" t="s">
        <v>14</v>
      </c>
      <c r="N7" s="20" t="s">
        <v>6</v>
      </c>
      <c r="O7" s="20" t="s">
        <v>7</v>
      </c>
      <c r="P7" s="20" t="s">
        <v>8</v>
      </c>
      <c r="Q7" s="20" t="s">
        <v>9</v>
      </c>
      <c r="R7" s="20" t="s">
        <v>48</v>
      </c>
      <c r="S7" s="21" t="s">
        <v>54</v>
      </c>
      <c r="T7" s="21" t="s">
        <v>49</v>
      </c>
      <c r="U7" s="99"/>
      <c r="V7" s="20" t="s">
        <v>5</v>
      </c>
      <c r="W7" s="20" t="s">
        <v>14</v>
      </c>
      <c r="X7" s="20" t="s">
        <v>6</v>
      </c>
      <c r="Y7" s="20" t="s">
        <v>7</v>
      </c>
      <c r="Z7" s="20" t="s">
        <v>8</v>
      </c>
      <c r="AA7" s="20" t="s">
        <v>9</v>
      </c>
    </row>
    <row r="8" spans="1:29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/>
      <c r="K8" s="20">
        <v>10</v>
      </c>
      <c r="L8" s="20">
        <v>11</v>
      </c>
      <c r="M8" s="20">
        <v>12</v>
      </c>
      <c r="N8" s="20">
        <v>13</v>
      </c>
      <c r="O8" s="20">
        <v>14</v>
      </c>
      <c r="P8" s="20">
        <v>15</v>
      </c>
      <c r="Q8" s="20">
        <v>16</v>
      </c>
      <c r="R8" s="20">
        <v>17</v>
      </c>
      <c r="S8" s="20"/>
      <c r="T8" s="20">
        <v>18</v>
      </c>
      <c r="U8" s="20">
        <v>19</v>
      </c>
      <c r="V8" s="20">
        <v>20</v>
      </c>
      <c r="W8" s="20">
        <v>21</v>
      </c>
      <c r="X8" s="20">
        <v>22</v>
      </c>
      <c r="Y8" s="20">
        <v>23</v>
      </c>
      <c r="Z8" s="20">
        <v>24</v>
      </c>
      <c r="AA8" s="20">
        <v>25</v>
      </c>
    </row>
    <row r="9" spans="1:29" x14ac:dyDescent="0.25">
      <c r="A9" s="101" t="s">
        <v>65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3"/>
    </row>
    <row r="10" spans="1:29" x14ac:dyDescent="0.25">
      <c r="A10" s="22">
        <v>1</v>
      </c>
      <c r="B10" s="23" t="s">
        <v>10</v>
      </c>
      <c r="C10" s="24">
        <f>D10+E10+F10+G10+H10</f>
        <v>0</v>
      </c>
      <c r="D10" s="25"/>
      <c r="E10" s="25"/>
      <c r="F10" s="25"/>
      <c r="G10" s="25"/>
      <c r="H10" s="25"/>
      <c r="I10" s="25"/>
      <c r="J10" s="25"/>
      <c r="K10" s="25"/>
      <c r="L10" s="26">
        <f>M10+N10+O10+P10+Q10</f>
        <v>0</v>
      </c>
      <c r="M10" s="26">
        <f t="shared" ref="M10:T10" si="0">IF($U10=0,0,D10/$U10)</f>
        <v>0</v>
      </c>
      <c r="N10" s="26">
        <f t="shared" si="0"/>
        <v>0</v>
      </c>
      <c r="O10" s="26">
        <f t="shared" si="0"/>
        <v>0</v>
      </c>
      <c r="P10" s="26">
        <f t="shared" si="0"/>
        <v>0</v>
      </c>
      <c r="Q10" s="26">
        <f t="shared" si="0"/>
        <v>0</v>
      </c>
      <c r="R10" s="26">
        <f t="shared" si="0"/>
        <v>0</v>
      </c>
      <c r="S10" s="26">
        <f t="shared" si="0"/>
        <v>0</v>
      </c>
      <c r="T10" s="26">
        <f t="shared" si="0"/>
        <v>0</v>
      </c>
      <c r="U10" s="27"/>
      <c r="V10" s="28">
        <f>W10+X10+Y10+Z10+AA10</f>
        <v>0</v>
      </c>
      <c r="W10" s="28">
        <f t="shared" ref="W10:AA17" si="1">IF(D10&gt;0,D10/$C$18,0)</f>
        <v>0</v>
      </c>
      <c r="X10" s="28">
        <f t="shared" si="1"/>
        <v>0</v>
      </c>
      <c r="Y10" s="28">
        <f t="shared" si="1"/>
        <v>0</v>
      </c>
      <c r="Z10" s="28">
        <f t="shared" si="1"/>
        <v>0</v>
      </c>
      <c r="AA10" s="28">
        <f t="shared" si="1"/>
        <v>0</v>
      </c>
    </row>
    <row r="11" spans="1:29" x14ac:dyDescent="0.25">
      <c r="A11" s="22">
        <v>2</v>
      </c>
      <c r="B11" s="23" t="s">
        <v>17</v>
      </c>
      <c r="C11" s="24">
        <f>D11+E11+F11+G11+H11</f>
        <v>0</v>
      </c>
      <c r="D11" s="25"/>
      <c r="E11" s="25"/>
      <c r="F11" s="25"/>
      <c r="G11" s="25"/>
      <c r="H11" s="25"/>
      <c r="I11" s="25"/>
      <c r="J11" s="25"/>
      <c r="K11" s="25"/>
      <c r="L11" s="26">
        <f t="shared" ref="L11:L18" si="2">M11+N11+O11+P11+Q11</f>
        <v>0</v>
      </c>
      <c r="M11" s="26">
        <f t="shared" ref="M11:P17" si="3">IF($U11=0,0,D11/$U11)</f>
        <v>0</v>
      </c>
      <c r="N11" s="26">
        <f t="shared" si="3"/>
        <v>0</v>
      </c>
      <c r="O11" s="26">
        <f t="shared" si="3"/>
        <v>0</v>
      </c>
      <c r="P11" s="26">
        <f t="shared" si="3"/>
        <v>0</v>
      </c>
      <c r="Q11" s="26">
        <f t="shared" ref="Q11:Q17" si="4">IF($U11=0,0,H11/$U11)</f>
        <v>0</v>
      </c>
      <c r="R11" s="26">
        <f t="shared" ref="R11:T17" si="5">IF($U11=0,0,I11/$U11)</f>
        <v>0</v>
      </c>
      <c r="S11" s="26">
        <f t="shared" si="5"/>
        <v>0</v>
      </c>
      <c r="T11" s="26">
        <f t="shared" si="5"/>
        <v>0</v>
      </c>
      <c r="U11" s="27"/>
      <c r="V11" s="28">
        <f>W11+X11+Y11+Z11+AA11</f>
        <v>0</v>
      </c>
      <c r="W11" s="28">
        <f t="shared" si="1"/>
        <v>0</v>
      </c>
      <c r="X11" s="28">
        <f t="shared" si="1"/>
        <v>0</v>
      </c>
      <c r="Y11" s="28">
        <f t="shared" si="1"/>
        <v>0</v>
      </c>
      <c r="Z11" s="28">
        <f t="shared" si="1"/>
        <v>0</v>
      </c>
      <c r="AA11" s="28">
        <f t="shared" si="1"/>
        <v>0</v>
      </c>
    </row>
    <row r="12" spans="1:29" x14ac:dyDescent="0.25">
      <c r="A12" s="29" t="s">
        <v>20</v>
      </c>
      <c r="B12" s="23" t="s">
        <v>21</v>
      </c>
      <c r="C12" s="24">
        <f>D12+E12+F12+G12+H12</f>
        <v>0</v>
      </c>
      <c r="D12" s="25"/>
      <c r="E12" s="25"/>
      <c r="F12" s="25"/>
      <c r="G12" s="25"/>
      <c r="H12" s="25"/>
      <c r="I12" s="25"/>
      <c r="J12" s="25"/>
      <c r="K12" s="25"/>
      <c r="L12" s="26">
        <f t="shared" si="2"/>
        <v>0</v>
      </c>
      <c r="M12" s="26">
        <f t="shared" si="3"/>
        <v>0</v>
      </c>
      <c r="N12" s="26">
        <f t="shared" si="3"/>
        <v>0</v>
      </c>
      <c r="O12" s="26">
        <f t="shared" si="3"/>
        <v>0</v>
      </c>
      <c r="P12" s="26">
        <f t="shared" si="3"/>
        <v>0</v>
      </c>
      <c r="Q12" s="26">
        <f t="shared" si="4"/>
        <v>0</v>
      </c>
      <c r="R12" s="26">
        <f t="shared" si="5"/>
        <v>0</v>
      </c>
      <c r="S12" s="26">
        <f t="shared" si="5"/>
        <v>0</v>
      </c>
      <c r="T12" s="26">
        <f t="shared" si="5"/>
        <v>0</v>
      </c>
      <c r="U12" s="27"/>
      <c r="V12" s="28">
        <f t="shared" ref="V12:V17" si="6">W12+X12+Y12+Z12+AA12</f>
        <v>0</v>
      </c>
      <c r="W12" s="28">
        <f t="shared" si="1"/>
        <v>0</v>
      </c>
      <c r="X12" s="28">
        <f t="shared" si="1"/>
        <v>0</v>
      </c>
      <c r="Y12" s="28">
        <f t="shared" si="1"/>
        <v>0</v>
      </c>
      <c r="Z12" s="28">
        <f t="shared" si="1"/>
        <v>0</v>
      </c>
      <c r="AA12" s="28">
        <f t="shared" si="1"/>
        <v>0</v>
      </c>
    </row>
    <row r="13" spans="1:29" x14ac:dyDescent="0.25">
      <c r="A13" s="29" t="s">
        <v>55</v>
      </c>
      <c r="B13" s="23" t="s">
        <v>23</v>
      </c>
      <c r="C13" s="24">
        <f t="shared" ref="C13:C18" si="7">D13+E13+F13+G13+H13</f>
        <v>0</v>
      </c>
      <c r="D13" s="25"/>
      <c r="E13" s="25"/>
      <c r="F13" s="25"/>
      <c r="G13" s="25"/>
      <c r="H13" s="25"/>
      <c r="I13" s="25"/>
      <c r="J13" s="25"/>
      <c r="K13" s="25"/>
      <c r="L13" s="26">
        <f t="shared" si="2"/>
        <v>0</v>
      </c>
      <c r="M13" s="26">
        <f t="shared" si="3"/>
        <v>0</v>
      </c>
      <c r="N13" s="26">
        <f t="shared" si="3"/>
        <v>0</v>
      </c>
      <c r="O13" s="26">
        <f t="shared" si="3"/>
        <v>0</v>
      </c>
      <c r="P13" s="26">
        <f t="shared" si="3"/>
        <v>0</v>
      </c>
      <c r="Q13" s="26">
        <f t="shared" si="4"/>
        <v>0</v>
      </c>
      <c r="R13" s="26">
        <f t="shared" si="5"/>
        <v>0</v>
      </c>
      <c r="S13" s="26">
        <f t="shared" si="5"/>
        <v>0</v>
      </c>
      <c r="T13" s="26">
        <f t="shared" si="5"/>
        <v>0</v>
      </c>
      <c r="U13" s="27"/>
      <c r="V13" s="28">
        <f t="shared" si="6"/>
        <v>0</v>
      </c>
      <c r="W13" s="28">
        <f t="shared" si="1"/>
        <v>0</v>
      </c>
      <c r="X13" s="28">
        <f t="shared" si="1"/>
        <v>0</v>
      </c>
      <c r="Y13" s="28">
        <f t="shared" si="1"/>
        <v>0</v>
      </c>
      <c r="Z13" s="28">
        <f t="shared" si="1"/>
        <v>0</v>
      </c>
      <c r="AA13" s="28">
        <f t="shared" si="1"/>
        <v>0</v>
      </c>
    </row>
    <row r="14" spans="1:29" x14ac:dyDescent="0.25">
      <c r="A14" s="29" t="s">
        <v>56</v>
      </c>
      <c r="B14" s="23"/>
      <c r="C14" s="24">
        <f t="shared" si="7"/>
        <v>0</v>
      </c>
      <c r="D14" s="25"/>
      <c r="E14" s="25"/>
      <c r="F14" s="25"/>
      <c r="G14" s="25"/>
      <c r="H14" s="25"/>
      <c r="I14" s="25"/>
      <c r="J14" s="25"/>
      <c r="K14" s="25"/>
      <c r="L14" s="26">
        <f t="shared" si="2"/>
        <v>0</v>
      </c>
      <c r="M14" s="26">
        <f t="shared" si="3"/>
        <v>0</v>
      </c>
      <c r="N14" s="26">
        <f t="shared" si="3"/>
        <v>0</v>
      </c>
      <c r="O14" s="26">
        <f t="shared" si="3"/>
        <v>0</v>
      </c>
      <c r="P14" s="26">
        <f t="shared" si="3"/>
        <v>0</v>
      </c>
      <c r="Q14" s="26">
        <f t="shared" si="4"/>
        <v>0</v>
      </c>
      <c r="R14" s="26">
        <f t="shared" si="5"/>
        <v>0</v>
      </c>
      <c r="S14" s="26">
        <f t="shared" si="5"/>
        <v>0</v>
      </c>
      <c r="T14" s="26">
        <f t="shared" si="5"/>
        <v>0</v>
      </c>
      <c r="U14" s="27"/>
      <c r="V14" s="28">
        <f t="shared" si="6"/>
        <v>0</v>
      </c>
      <c r="W14" s="28">
        <f t="shared" si="1"/>
        <v>0</v>
      </c>
      <c r="X14" s="28">
        <f t="shared" si="1"/>
        <v>0</v>
      </c>
      <c r="Y14" s="28">
        <f t="shared" si="1"/>
        <v>0</v>
      </c>
      <c r="Z14" s="28">
        <f t="shared" si="1"/>
        <v>0</v>
      </c>
      <c r="AA14" s="28">
        <f t="shared" si="1"/>
        <v>0</v>
      </c>
    </row>
    <row r="15" spans="1:29" x14ac:dyDescent="0.25">
      <c r="A15" s="29" t="s">
        <v>12</v>
      </c>
      <c r="B15" s="23" t="s">
        <v>18</v>
      </c>
      <c r="C15" s="24">
        <f t="shared" si="7"/>
        <v>0</v>
      </c>
      <c r="D15" s="25"/>
      <c r="E15" s="25"/>
      <c r="F15" s="25"/>
      <c r="G15" s="25"/>
      <c r="H15" s="25"/>
      <c r="I15" s="25"/>
      <c r="J15" s="25"/>
      <c r="K15" s="25"/>
      <c r="L15" s="26">
        <f t="shared" si="2"/>
        <v>0</v>
      </c>
      <c r="M15" s="26">
        <f t="shared" si="3"/>
        <v>0</v>
      </c>
      <c r="N15" s="26">
        <f t="shared" si="3"/>
        <v>0</v>
      </c>
      <c r="O15" s="26">
        <f t="shared" si="3"/>
        <v>0</v>
      </c>
      <c r="P15" s="26">
        <f t="shared" si="3"/>
        <v>0</v>
      </c>
      <c r="Q15" s="26">
        <f t="shared" si="4"/>
        <v>0</v>
      </c>
      <c r="R15" s="26">
        <f t="shared" si="5"/>
        <v>0</v>
      </c>
      <c r="S15" s="26">
        <f t="shared" si="5"/>
        <v>0</v>
      </c>
      <c r="T15" s="26">
        <f t="shared" si="5"/>
        <v>0</v>
      </c>
      <c r="U15" s="27"/>
      <c r="V15" s="28">
        <f t="shared" si="6"/>
        <v>0</v>
      </c>
      <c r="W15" s="28">
        <f t="shared" si="1"/>
        <v>0</v>
      </c>
      <c r="X15" s="28">
        <f t="shared" si="1"/>
        <v>0</v>
      </c>
      <c r="Y15" s="28">
        <f t="shared" si="1"/>
        <v>0</v>
      </c>
      <c r="Z15" s="28">
        <f t="shared" si="1"/>
        <v>0</v>
      </c>
      <c r="AA15" s="28">
        <f t="shared" si="1"/>
        <v>0</v>
      </c>
    </row>
    <row r="16" spans="1:29" x14ac:dyDescent="0.25">
      <c r="A16" s="29"/>
      <c r="B16" s="23" t="s">
        <v>15</v>
      </c>
      <c r="C16" s="24">
        <f t="shared" si="7"/>
        <v>0</v>
      </c>
      <c r="D16" s="25"/>
      <c r="E16" s="25"/>
      <c r="F16" s="25"/>
      <c r="G16" s="25"/>
      <c r="H16" s="25"/>
      <c r="I16" s="25"/>
      <c r="J16" s="25"/>
      <c r="K16" s="25"/>
      <c r="L16" s="26">
        <f t="shared" si="2"/>
        <v>0</v>
      </c>
      <c r="M16" s="26">
        <f t="shared" si="3"/>
        <v>0</v>
      </c>
      <c r="N16" s="26">
        <f t="shared" si="3"/>
        <v>0</v>
      </c>
      <c r="O16" s="26">
        <f t="shared" si="3"/>
        <v>0</v>
      </c>
      <c r="P16" s="26">
        <f t="shared" si="3"/>
        <v>0</v>
      </c>
      <c r="Q16" s="26">
        <f t="shared" si="4"/>
        <v>0</v>
      </c>
      <c r="R16" s="26">
        <f t="shared" si="5"/>
        <v>0</v>
      </c>
      <c r="S16" s="26">
        <f t="shared" si="5"/>
        <v>0</v>
      </c>
      <c r="T16" s="26">
        <f t="shared" si="5"/>
        <v>0</v>
      </c>
      <c r="U16" s="27"/>
      <c r="V16" s="28">
        <f t="shared" si="6"/>
        <v>0</v>
      </c>
      <c r="W16" s="28">
        <f t="shared" si="1"/>
        <v>0</v>
      </c>
      <c r="X16" s="28">
        <f t="shared" si="1"/>
        <v>0</v>
      </c>
      <c r="Y16" s="28">
        <f t="shared" si="1"/>
        <v>0</v>
      </c>
      <c r="Z16" s="28">
        <f t="shared" si="1"/>
        <v>0</v>
      </c>
      <c r="AA16" s="28">
        <f t="shared" si="1"/>
        <v>0</v>
      </c>
    </row>
    <row r="17" spans="1:30" x14ac:dyDescent="0.25">
      <c r="A17" s="29" t="s">
        <v>19</v>
      </c>
      <c r="B17" s="23" t="s">
        <v>13</v>
      </c>
      <c r="C17" s="24">
        <f t="shared" si="7"/>
        <v>0</v>
      </c>
      <c r="D17" s="25"/>
      <c r="E17" s="25"/>
      <c r="F17" s="25"/>
      <c r="G17" s="25"/>
      <c r="H17" s="25"/>
      <c r="I17" s="25"/>
      <c r="J17" s="25"/>
      <c r="K17" s="25"/>
      <c r="L17" s="26">
        <f t="shared" si="2"/>
        <v>0</v>
      </c>
      <c r="M17" s="26">
        <f t="shared" si="3"/>
        <v>0</v>
      </c>
      <c r="N17" s="26">
        <f t="shared" si="3"/>
        <v>0</v>
      </c>
      <c r="O17" s="26">
        <f t="shared" si="3"/>
        <v>0</v>
      </c>
      <c r="P17" s="26">
        <f t="shared" si="3"/>
        <v>0</v>
      </c>
      <c r="Q17" s="26">
        <f t="shared" si="4"/>
        <v>0</v>
      </c>
      <c r="R17" s="26">
        <f t="shared" si="5"/>
        <v>0</v>
      </c>
      <c r="S17" s="26">
        <f t="shared" si="5"/>
        <v>0</v>
      </c>
      <c r="T17" s="26">
        <f t="shared" si="5"/>
        <v>0</v>
      </c>
      <c r="U17" s="27"/>
      <c r="V17" s="28">
        <f t="shared" si="6"/>
        <v>0</v>
      </c>
      <c r="W17" s="28">
        <f t="shared" si="1"/>
        <v>0</v>
      </c>
      <c r="X17" s="28">
        <f t="shared" si="1"/>
        <v>0</v>
      </c>
      <c r="Y17" s="28">
        <f t="shared" si="1"/>
        <v>0</v>
      </c>
      <c r="Z17" s="28">
        <f t="shared" si="1"/>
        <v>0</v>
      </c>
      <c r="AA17" s="28">
        <f t="shared" si="1"/>
        <v>0</v>
      </c>
    </row>
    <row r="18" spans="1:30" x14ac:dyDescent="0.25">
      <c r="A18" s="23"/>
      <c r="B18" s="30" t="s">
        <v>11</v>
      </c>
      <c r="C18" s="24">
        <f t="shared" si="7"/>
        <v>0</v>
      </c>
      <c r="D18" s="31">
        <f t="shared" ref="D18:K18" si="8">D10+D11</f>
        <v>0</v>
      </c>
      <c r="E18" s="31">
        <f t="shared" si="8"/>
        <v>0</v>
      </c>
      <c r="F18" s="31">
        <f t="shared" si="8"/>
        <v>0</v>
      </c>
      <c r="G18" s="31">
        <f t="shared" si="8"/>
        <v>0</v>
      </c>
      <c r="H18" s="31">
        <f t="shared" si="8"/>
        <v>0</v>
      </c>
      <c r="I18" s="31">
        <f t="shared" si="8"/>
        <v>0</v>
      </c>
      <c r="J18" s="31">
        <f t="shared" si="8"/>
        <v>0</v>
      </c>
      <c r="K18" s="31">
        <f t="shared" si="8"/>
        <v>0</v>
      </c>
      <c r="L18" s="32">
        <f t="shared" si="2"/>
        <v>0</v>
      </c>
      <c r="M18" s="33">
        <f t="shared" ref="M18:T18" si="9">M10+M11</f>
        <v>0</v>
      </c>
      <c r="N18" s="33">
        <f t="shared" si="9"/>
        <v>0</v>
      </c>
      <c r="O18" s="33">
        <f t="shared" si="9"/>
        <v>0</v>
      </c>
      <c r="P18" s="33">
        <f t="shared" si="9"/>
        <v>0</v>
      </c>
      <c r="Q18" s="34">
        <f t="shared" si="9"/>
        <v>0</v>
      </c>
      <c r="R18" s="34">
        <f t="shared" si="9"/>
        <v>0</v>
      </c>
      <c r="S18" s="34">
        <f>S10+S11</f>
        <v>0</v>
      </c>
      <c r="T18" s="34">
        <f t="shared" si="9"/>
        <v>0</v>
      </c>
      <c r="U18" s="35" t="e">
        <f>C18/L18</f>
        <v>#DIV/0!</v>
      </c>
      <c r="V18" s="36">
        <f t="shared" ref="V18:AA18" si="10">V10+V11</f>
        <v>0</v>
      </c>
      <c r="W18" s="36">
        <f t="shared" si="10"/>
        <v>0</v>
      </c>
      <c r="X18" s="36">
        <f t="shared" si="10"/>
        <v>0</v>
      </c>
      <c r="Y18" s="36">
        <f t="shared" si="10"/>
        <v>0</v>
      </c>
      <c r="Z18" s="36">
        <f t="shared" si="10"/>
        <v>0</v>
      </c>
      <c r="AA18" s="36">
        <f t="shared" si="10"/>
        <v>0</v>
      </c>
      <c r="AB18" s="37"/>
      <c r="AC18" s="37"/>
      <c r="AD18" s="37"/>
    </row>
    <row r="19" spans="1:30" x14ac:dyDescent="0.25">
      <c r="A19" s="101" t="s">
        <v>66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3"/>
      <c r="AD19" s="16"/>
    </row>
    <row r="20" spans="1:30" x14ac:dyDescent="0.25">
      <c r="A20" s="22">
        <v>1</v>
      </c>
      <c r="B20" s="23" t="s">
        <v>10</v>
      </c>
      <c r="C20" s="24">
        <f>D20+E20+F20+G20+H20</f>
        <v>0</v>
      </c>
      <c r="D20" s="25"/>
      <c r="E20" s="25"/>
      <c r="F20" s="25"/>
      <c r="G20" s="25"/>
      <c r="H20" s="25"/>
      <c r="I20" s="25"/>
      <c r="J20" s="25"/>
      <c r="K20" s="25"/>
      <c r="L20" s="26">
        <f>M20+N20+O20+P20+Q20+R20+T20</f>
        <v>0</v>
      </c>
      <c r="M20" s="26">
        <f t="shared" ref="M20:T20" si="11">IF($U20=0,0,D20/$U20)</f>
        <v>0</v>
      </c>
      <c r="N20" s="26">
        <f t="shared" si="11"/>
        <v>0</v>
      </c>
      <c r="O20" s="26">
        <f t="shared" si="11"/>
        <v>0</v>
      </c>
      <c r="P20" s="26">
        <f t="shared" si="11"/>
        <v>0</v>
      </c>
      <c r="Q20" s="26">
        <f t="shared" si="11"/>
        <v>0</v>
      </c>
      <c r="R20" s="26">
        <f t="shared" si="11"/>
        <v>0</v>
      </c>
      <c r="S20" s="26">
        <f t="shared" si="11"/>
        <v>0</v>
      </c>
      <c r="T20" s="26">
        <f t="shared" si="11"/>
        <v>0</v>
      </c>
      <c r="U20" s="38"/>
      <c r="V20" s="39">
        <f>W20+X20+Y20+Z20+AA20</f>
        <v>0</v>
      </c>
      <c r="W20" s="39">
        <f t="shared" ref="W20:AA21" si="12">IF(D20&gt;0,D20/$C$18,0)</f>
        <v>0</v>
      </c>
      <c r="X20" s="39">
        <f t="shared" si="12"/>
        <v>0</v>
      </c>
      <c r="Y20" s="39">
        <f t="shared" si="12"/>
        <v>0</v>
      </c>
      <c r="Z20" s="39">
        <f t="shared" si="12"/>
        <v>0</v>
      </c>
      <c r="AA20" s="39">
        <f t="shared" si="12"/>
        <v>0</v>
      </c>
    </row>
    <row r="21" spans="1:30" x14ac:dyDescent="0.25">
      <c r="A21" s="22">
        <v>2</v>
      </c>
      <c r="B21" s="23" t="s">
        <v>17</v>
      </c>
      <c r="C21" s="24">
        <f>D21+E21+F21+G21+H21+I21+K21</f>
        <v>0</v>
      </c>
      <c r="D21" s="25"/>
      <c r="E21" s="25"/>
      <c r="F21" s="25"/>
      <c r="G21" s="25"/>
      <c r="H21" s="25"/>
      <c r="I21" s="25"/>
      <c r="J21" s="25"/>
      <c r="K21" s="25"/>
      <c r="L21" s="26">
        <f>M21+N21+O21+P21+Q21+R21+T21</f>
        <v>0</v>
      </c>
      <c r="M21" s="26">
        <f t="shared" ref="M21:T21" si="13">IF($U21=0,0,D21/$U21)</f>
        <v>0</v>
      </c>
      <c r="N21" s="26">
        <f t="shared" si="13"/>
        <v>0</v>
      </c>
      <c r="O21" s="26">
        <f t="shared" si="13"/>
        <v>0</v>
      </c>
      <c r="P21" s="26">
        <f t="shared" si="13"/>
        <v>0</v>
      </c>
      <c r="Q21" s="26">
        <f t="shared" si="13"/>
        <v>0</v>
      </c>
      <c r="R21" s="26">
        <f t="shared" si="13"/>
        <v>0</v>
      </c>
      <c r="S21" s="26">
        <f t="shared" si="13"/>
        <v>0</v>
      </c>
      <c r="T21" s="26">
        <f t="shared" si="13"/>
        <v>0</v>
      </c>
      <c r="U21" s="38"/>
      <c r="V21" s="39">
        <f>W21+X21+Y21+Z21+AA21</f>
        <v>0</v>
      </c>
      <c r="W21" s="39">
        <f t="shared" si="12"/>
        <v>0</v>
      </c>
      <c r="X21" s="39">
        <f t="shared" si="12"/>
        <v>0</v>
      </c>
      <c r="Y21" s="39">
        <f t="shared" si="12"/>
        <v>0</v>
      </c>
      <c r="Z21" s="39">
        <f t="shared" si="12"/>
        <v>0</v>
      </c>
      <c r="AA21" s="39">
        <f t="shared" si="12"/>
        <v>0</v>
      </c>
    </row>
    <row r="22" spans="1:30" x14ac:dyDescent="0.25">
      <c r="A22" s="29" t="s">
        <v>20</v>
      </c>
      <c r="B22" s="23" t="s">
        <v>21</v>
      </c>
      <c r="C22" s="24">
        <v>0</v>
      </c>
      <c r="D22" s="25"/>
      <c r="E22" s="25"/>
      <c r="F22" s="25"/>
      <c r="G22" s="25"/>
      <c r="H22" s="25"/>
      <c r="I22" s="25"/>
      <c r="J22" s="25"/>
      <c r="K22" s="25"/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f t="shared" ref="S22:S27" si="14">IF($U22=0,0,J22/$U22)</f>
        <v>0</v>
      </c>
      <c r="T22" s="26">
        <v>0</v>
      </c>
      <c r="U22" s="38"/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</row>
    <row r="23" spans="1:30" x14ac:dyDescent="0.25">
      <c r="A23" s="29" t="s">
        <v>55</v>
      </c>
      <c r="B23" s="23" t="s">
        <v>23</v>
      </c>
      <c r="C23" s="24">
        <v>0</v>
      </c>
      <c r="D23" s="25"/>
      <c r="E23" s="25"/>
      <c r="F23" s="25"/>
      <c r="G23" s="25"/>
      <c r="H23" s="25"/>
      <c r="I23" s="25"/>
      <c r="J23" s="25"/>
      <c r="K23" s="25"/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f t="shared" si="14"/>
        <v>0</v>
      </c>
      <c r="T23" s="26">
        <v>0</v>
      </c>
      <c r="U23" s="38"/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</row>
    <row r="24" spans="1:30" x14ac:dyDescent="0.25">
      <c r="A24" s="29" t="s">
        <v>56</v>
      </c>
      <c r="B24" s="23"/>
      <c r="C24" s="24">
        <v>0</v>
      </c>
      <c r="D24" s="25"/>
      <c r="E24" s="25"/>
      <c r="F24" s="25"/>
      <c r="G24" s="25"/>
      <c r="H24" s="25"/>
      <c r="I24" s="25"/>
      <c r="J24" s="25"/>
      <c r="K24" s="25"/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f t="shared" si="14"/>
        <v>0</v>
      </c>
      <c r="T24" s="26">
        <v>0</v>
      </c>
      <c r="U24" s="38"/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</row>
    <row r="25" spans="1:30" x14ac:dyDescent="0.25">
      <c r="A25" s="29" t="s">
        <v>12</v>
      </c>
      <c r="B25" s="23" t="s">
        <v>18</v>
      </c>
      <c r="C25" s="24">
        <v>0</v>
      </c>
      <c r="D25" s="25"/>
      <c r="E25" s="25"/>
      <c r="F25" s="25"/>
      <c r="G25" s="25"/>
      <c r="H25" s="25"/>
      <c r="I25" s="25"/>
      <c r="J25" s="25"/>
      <c r="K25" s="25"/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f t="shared" si="14"/>
        <v>0</v>
      </c>
      <c r="T25" s="26">
        <v>0</v>
      </c>
      <c r="U25" s="38"/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</row>
    <row r="26" spans="1:30" x14ac:dyDescent="0.25">
      <c r="A26" s="29"/>
      <c r="B26" s="23" t="s">
        <v>15</v>
      </c>
      <c r="C26" s="24">
        <v>0</v>
      </c>
      <c r="D26" s="25"/>
      <c r="E26" s="25"/>
      <c r="F26" s="25"/>
      <c r="G26" s="25"/>
      <c r="H26" s="25"/>
      <c r="I26" s="25"/>
      <c r="J26" s="25"/>
      <c r="K26" s="25"/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f t="shared" si="14"/>
        <v>0</v>
      </c>
      <c r="T26" s="26">
        <v>0</v>
      </c>
      <c r="U26" s="38"/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</row>
    <row r="27" spans="1:30" x14ac:dyDescent="0.25">
      <c r="A27" s="29" t="s">
        <v>19</v>
      </c>
      <c r="B27" s="23" t="s">
        <v>13</v>
      </c>
      <c r="C27" s="24">
        <v>0</v>
      </c>
      <c r="D27" s="25"/>
      <c r="E27" s="25"/>
      <c r="F27" s="25"/>
      <c r="G27" s="25"/>
      <c r="H27" s="25"/>
      <c r="I27" s="25"/>
      <c r="J27" s="25"/>
      <c r="K27" s="25"/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f t="shared" si="14"/>
        <v>0</v>
      </c>
      <c r="T27" s="26">
        <v>0</v>
      </c>
      <c r="U27" s="38"/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</row>
    <row r="28" spans="1:30" x14ac:dyDescent="0.25">
      <c r="A28" s="23"/>
      <c r="B28" s="30" t="s">
        <v>11</v>
      </c>
      <c r="C28" s="24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40">
        <v>0</v>
      </c>
      <c r="M28" s="41">
        <v>0</v>
      </c>
      <c r="N28" s="41">
        <v>0</v>
      </c>
      <c r="O28" s="41">
        <v>0</v>
      </c>
      <c r="P28" s="41">
        <v>0</v>
      </c>
      <c r="Q28" s="42">
        <v>0</v>
      </c>
      <c r="R28" s="42">
        <v>0</v>
      </c>
      <c r="S28" s="34">
        <f>S20+S21</f>
        <v>0</v>
      </c>
      <c r="T28" s="42">
        <v>0</v>
      </c>
      <c r="U28" s="43" t="e">
        <v>#DIV/0!</v>
      </c>
      <c r="V28" s="44">
        <v>0</v>
      </c>
      <c r="W28" s="44">
        <v>0</v>
      </c>
      <c r="X28" s="44">
        <v>0</v>
      </c>
      <c r="Y28" s="44">
        <v>0</v>
      </c>
      <c r="Z28" s="44">
        <v>0</v>
      </c>
      <c r="AA28" s="44">
        <v>0</v>
      </c>
      <c r="AC28" s="37"/>
      <c r="AD28" s="37"/>
    </row>
    <row r="29" spans="1:30" x14ac:dyDescent="0.25">
      <c r="A29" s="101" t="s">
        <v>148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3"/>
      <c r="AD29" s="16"/>
    </row>
    <row r="30" spans="1:30" x14ac:dyDescent="0.25">
      <c r="A30" s="22">
        <v>1</v>
      </c>
      <c r="B30" s="23" t="s">
        <v>10</v>
      </c>
      <c r="C30" s="24">
        <f>D30+E30+F30+G30+H30</f>
        <v>0</v>
      </c>
      <c r="D30" s="25"/>
      <c r="E30" s="25"/>
      <c r="F30" s="25"/>
      <c r="G30" s="25"/>
      <c r="H30" s="25"/>
      <c r="I30" s="25"/>
      <c r="J30" s="25"/>
      <c r="K30" s="25"/>
      <c r="L30" s="26">
        <f>M30+N30+O30+P30+Q30+R30+T30</f>
        <v>0</v>
      </c>
      <c r="M30" s="26">
        <f t="shared" ref="M30:T30" si="15">IF($U30=0,0,D30/$U30)</f>
        <v>0</v>
      </c>
      <c r="N30" s="26">
        <f t="shared" si="15"/>
        <v>0</v>
      </c>
      <c r="O30" s="26">
        <f t="shared" si="15"/>
        <v>0</v>
      </c>
      <c r="P30" s="26">
        <f t="shared" si="15"/>
        <v>0</v>
      </c>
      <c r="Q30" s="26">
        <f t="shared" si="15"/>
        <v>0</v>
      </c>
      <c r="R30" s="26">
        <f t="shared" si="15"/>
        <v>0</v>
      </c>
      <c r="S30" s="26">
        <f t="shared" si="15"/>
        <v>0</v>
      </c>
      <c r="T30" s="26">
        <f t="shared" si="15"/>
        <v>0</v>
      </c>
      <c r="U30" s="38"/>
      <c r="V30" s="39">
        <f>W30+X30+Y30+Z30+AA30</f>
        <v>0</v>
      </c>
      <c r="W30" s="39">
        <f t="shared" ref="W30:AA35" si="16">IF(D30&gt;0,D30/$C$18,0)</f>
        <v>0</v>
      </c>
      <c r="X30" s="39">
        <f t="shared" si="16"/>
        <v>0</v>
      </c>
      <c r="Y30" s="39">
        <f t="shared" si="16"/>
        <v>0</v>
      </c>
      <c r="Z30" s="39">
        <f t="shared" si="16"/>
        <v>0</v>
      </c>
      <c r="AA30" s="39">
        <f t="shared" si="16"/>
        <v>0</v>
      </c>
    </row>
    <row r="31" spans="1:30" x14ac:dyDescent="0.25">
      <c r="A31" s="22">
        <v>2</v>
      </c>
      <c r="B31" s="23" t="s">
        <v>17</v>
      </c>
      <c r="C31" s="24">
        <f>D31+E31+F31+G31+H31+I31+K31</f>
        <v>0</v>
      </c>
      <c r="D31" s="25"/>
      <c r="E31" s="25"/>
      <c r="F31" s="25"/>
      <c r="G31" s="25"/>
      <c r="H31" s="25"/>
      <c r="I31" s="25"/>
      <c r="J31" s="25"/>
      <c r="K31" s="25"/>
      <c r="L31" s="26">
        <f t="shared" ref="L31:L40" si="17">M31+N31+O31+P31+Q31+R31+T31</f>
        <v>0</v>
      </c>
      <c r="M31" s="26">
        <f t="shared" ref="M31:M39" si="18">IF($U31=0,0,D31/$U31)</f>
        <v>0</v>
      </c>
      <c r="N31" s="26">
        <f t="shared" ref="N31:N39" si="19">IF($U31=0,0,E31/$U31)</f>
        <v>0</v>
      </c>
      <c r="O31" s="26">
        <f t="shared" ref="O31:O39" si="20">IF($U31=0,0,F31/$U31)</f>
        <v>0</v>
      </c>
      <c r="P31" s="26">
        <f t="shared" ref="P31:P39" si="21">IF($U31=0,0,G31/$U31)</f>
        <v>0</v>
      </c>
      <c r="Q31" s="26">
        <f t="shared" ref="Q31:Q39" si="22">IF($U31=0,0,H31/$U31)</f>
        <v>0</v>
      </c>
      <c r="R31" s="26">
        <f t="shared" ref="R31:T38" si="23">IF($U31=0,0,I31/$U31)</f>
        <v>0</v>
      </c>
      <c r="S31" s="26">
        <f t="shared" si="23"/>
        <v>0</v>
      </c>
      <c r="T31" s="26">
        <f t="shared" si="23"/>
        <v>0</v>
      </c>
      <c r="U31" s="38"/>
      <c r="V31" s="39">
        <f>W31+X31+Y31+Z31+AA31</f>
        <v>0</v>
      </c>
      <c r="W31" s="39">
        <f t="shared" si="16"/>
        <v>0</v>
      </c>
      <c r="X31" s="39">
        <f t="shared" si="16"/>
        <v>0</v>
      </c>
      <c r="Y31" s="39">
        <f t="shared" si="16"/>
        <v>0</v>
      </c>
      <c r="Z31" s="39">
        <f t="shared" si="16"/>
        <v>0</v>
      </c>
      <c r="AA31" s="39">
        <f t="shared" si="16"/>
        <v>0</v>
      </c>
    </row>
    <row r="32" spans="1:30" x14ac:dyDescent="0.25">
      <c r="A32" s="29" t="s">
        <v>20</v>
      </c>
      <c r="B32" s="23" t="s">
        <v>21</v>
      </c>
      <c r="C32" s="24">
        <f t="shared" ref="C32:C39" si="24">D32+E32+F32+G32+H32</f>
        <v>0</v>
      </c>
      <c r="D32" s="25"/>
      <c r="E32" s="25"/>
      <c r="F32" s="25"/>
      <c r="G32" s="25"/>
      <c r="H32" s="25"/>
      <c r="I32" s="25"/>
      <c r="J32" s="25"/>
      <c r="K32" s="25"/>
      <c r="L32" s="26">
        <f t="shared" si="17"/>
        <v>0</v>
      </c>
      <c r="M32" s="26">
        <f t="shared" si="18"/>
        <v>0</v>
      </c>
      <c r="N32" s="26">
        <f t="shared" si="19"/>
        <v>0</v>
      </c>
      <c r="O32" s="26">
        <f t="shared" si="20"/>
        <v>0</v>
      </c>
      <c r="P32" s="26">
        <f t="shared" si="21"/>
        <v>0</v>
      </c>
      <c r="Q32" s="26">
        <f t="shared" si="22"/>
        <v>0</v>
      </c>
      <c r="R32" s="26">
        <f t="shared" si="23"/>
        <v>0</v>
      </c>
      <c r="S32" s="26">
        <f t="shared" si="23"/>
        <v>0</v>
      </c>
      <c r="T32" s="26">
        <f t="shared" si="23"/>
        <v>0</v>
      </c>
      <c r="U32" s="38"/>
      <c r="V32" s="39">
        <f t="shared" ref="V32:V39" si="25">W32+X32+Y32+Z32+AA32</f>
        <v>0</v>
      </c>
      <c r="W32" s="39">
        <f t="shared" si="16"/>
        <v>0</v>
      </c>
      <c r="X32" s="39">
        <f t="shared" si="16"/>
        <v>0</v>
      </c>
      <c r="Y32" s="39">
        <f t="shared" si="16"/>
        <v>0</v>
      </c>
      <c r="Z32" s="39">
        <f t="shared" si="16"/>
        <v>0</v>
      </c>
      <c r="AA32" s="39">
        <f t="shared" si="16"/>
        <v>0</v>
      </c>
    </row>
    <row r="33" spans="1:30" x14ac:dyDescent="0.25">
      <c r="A33" s="29" t="s">
        <v>55</v>
      </c>
      <c r="B33" s="23" t="s">
        <v>23</v>
      </c>
      <c r="C33" s="24">
        <f t="shared" si="24"/>
        <v>0</v>
      </c>
      <c r="D33" s="25"/>
      <c r="E33" s="25"/>
      <c r="F33" s="25"/>
      <c r="G33" s="25"/>
      <c r="H33" s="25"/>
      <c r="I33" s="25"/>
      <c r="J33" s="25"/>
      <c r="K33" s="25"/>
      <c r="L33" s="26">
        <f t="shared" si="17"/>
        <v>0</v>
      </c>
      <c r="M33" s="26">
        <f t="shared" si="18"/>
        <v>0</v>
      </c>
      <c r="N33" s="26">
        <f t="shared" si="19"/>
        <v>0</v>
      </c>
      <c r="O33" s="26">
        <f t="shared" si="20"/>
        <v>0</v>
      </c>
      <c r="P33" s="26">
        <f t="shared" si="21"/>
        <v>0</v>
      </c>
      <c r="Q33" s="26">
        <f t="shared" si="22"/>
        <v>0</v>
      </c>
      <c r="R33" s="26">
        <f t="shared" si="23"/>
        <v>0</v>
      </c>
      <c r="S33" s="26">
        <f t="shared" si="23"/>
        <v>0</v>
      </c>
      <c r="T33" s="26">
        <f t="shared" si="23"/>
        <v>0</v>
      </c>
      <c r="U33" s="38"/>
      <c r="V33" s="39">
        <f t="shared" si="25"/>
        <v>0</v>
      </c>
      <c r="W33" s="39">
        <f t="shared" si="16"/>
        <v>0</v>
      </c>
      <c r="X33" s="39">
        <f t="shared" si="16"/>
        <v>0</v>
      </c>
      <c r="Y33" s="39">
        <f t="shared" si="16"/>
        <v>0</v>
      </c>
      <c r="Z33" s="39">
        <f t="shared" si="16"/>
        <v>0</v>
      </c>
      <c r="AA33" s="39">
        <f t="shared" si="16"/>
        <v>0</v>
      </c>
    </row>
    <row r="34" spans="1:30" x14ac:dyDescent="0.25">
      <c r="A34" s="29" t="s">
        <v>56</v>
      </c>
      <c r="B34" s="23"/>
      <c r="C34" s="24">
        <f t="shared" si="24"/>
        <v>0</v>
      </c>
      <c r="D34" s="25"/>
      <c r="E34" s="25"/>
      <c r="F34" s="25"/>
      <c r="G34" s="25"/>
      <c r="H34" s="25"/>
      <c r="I34" s="25"/>
      <c r="J34" s="25"/>
      <c r="K34" s="25"/>
      <c r="L34" s="26">
        <f t="shared" si="17"/>
        <v>0</v>
      </c>
      <c r="M34" s="26">
        <f t="shared" si="18"/>
        <v>0</v>
      </c>
      <c r="N34" s="26">
        <f t="shared" si="19"/>
        <v>0</v>
      </c>
      <c r="O34" s="26">
        <f t="shared" si="20"/>
        <v>0</v>
      </c>
      <c r="P34" s="26">
        <f t="shared" si="21"/>
        <v>0</v>
      </c>
      <c r="Q34" s="26">
        <f t="shared" si="22"/>
        <v>0</v>
      </c>
      <c r="R34" s="26">
        <f t="shared" si="23"/>
        <v>0</v>
      </c>
      <c r="S34" s="26">
        <f t="shared" si="23"/>
        <v>0</v>
      </c>
      <c r="T34" s="26">
        <f t="shared" si="23"/>
        <v>0</v>
      </c>
      <c r="U34" s="38"/>
      <c r="V34" s="39">
        <f t="shared" si="25"/>
        <v>0</v>
      </c>
      <c r="W34" s="39">
        <f t="shared" si="16"/>
        <v>0</v>
      </c>
      <c r="X34" s="39">
        <f t="shared" si="16"/>
        <v>0</v>
      </c>
      <c r="Y34" s="39">
        <f t="shared" si="16"/>
        <v>0</v>
      </c>
      <c r="Z34" s="39">
        <f t="shared" si="16"/>
        <v>0</v>
      </c>
      <c r="AA34" s="39">
        <f t="shared" si="16"/>
        <v>0</v>
      </c>
    </row>
    <row r="35" spans="1:30" x14ac:dyDescent="0.25">
      <c r="A35" s="29" t="s">
        <v>12</v>
      </c>
      <c r="B35" s="23" t="s">
        <v>44</v>
      </c>
      <c r="C35" s="24">
        <f t="shared" si="24"/>
        <v>0</v>
      </c>
      <c r="D35" s="25"/>
      <c r="E35" s="25"/>
      <c r="F35" s="25"/>
      <c r="G35" s="25"/>
      <c r="H35" s="25"/>
      <c r="I35" s="25"/>
      <c r="J35" s="25"/>
      <c r="K35" s="25"/>
      <c r="L35" s="26">
        <f t="shared" si="17"/>
        <v>0</v>
      </c>
      <c r="M35" s="26">
        <f t="shared" si="18"/>
        <v>0</v>
      </c>
      <c r="N35" s="26">
        <f t="shared" si="19"/>
        <v>0</v>
      </c>
      <c r="O35" s="26">
        <f t="shared" si="20"/>
        <v>0</v>
      </c>
      <c r="P35" s="26">
        <f t="shared" si="21"/>
        <v>0</v>
      </c>
      <c r="Q35" s="26">
        <f t="shared" si="22"/>
        <v>0</v>
      </c>
      <c r="R35" s="26">
        <f t="shared" si="23"/>
        <v>0</v>
      </c>
      <c r="S35" s="26">
        <f t="shared" si="23"/>
        <v>0</v>
      </c>
      <c r="T35" s="26">
        <f t="shared" si="23"/>
        <v>0</v>
      </c>
      <c r="U35" s="38"/>
      <c r="V35" s="39">
        <f t="shared" si="25"/>
        <v>0</v>
      </c>
      <c r="W35" s="39">
        <f t="shared" si="16"/>
        <v>0</v>
      </c>
      <c r="X35" s="39">
        <f t="shared" si="16"/>
        <v>0</v>
      </c>
      <c r="Y35" s="39">
        <f t="shared" si="16"/>
        <v>0</v>
      </c>
      <c r="Z35" s="39">
        <f t="shared" si="16"/>
        <v>0</v>
      </c>
      <c r="AA35" s="39">
        <f t="shared" si="16"/>
        <v>0</v>
      </c>
    </row>
    <row r="36" spans="1:30" x14ac:dyDescent="0.25">
      <c r="A36" s="29"/>
      <c r="B36" s="45"/>
      <c r="C36" s="46">
        <f t="shared" si="24"/>
        <v>0</v>
      </c>
      <c r="D36" s="47"/>
      <c r="E36" s="25"/>
      <c r="F36" s="25"/>
      <c r="G36" s="25"/>
      <c r="H36" s="25"/>
      <c r="I36" s="25"/>
      <c r="J36" s="25"/>
      <c r="K36" s="25"/>
      <c r="L36" s="26">
        <f t="shared" si="17"/>
        <v>0</v>
      </c>
      <c r="M36" s="26">
        <f t="shared" si="18"/>
        <v>0</v>
      </c>
      <c r="N36" s="26">
        <f t="shared" si="19"/>
        <v>0</v>
      </c>
      <c r="O36" s="26">
        <f t="shared" si="20"/>
        <v>0</v>
      </c>
      <c r="P36" s="26">
        <f t="shared" si="21"/>
        <v>0</v>
      </c>
      <c r="Q36" s="26">
        <f t="shared" si="22"/>
        <v>0</v>
      </c>
      <c r="R36" s="26">
        <f t="shared" si="23"/>
        <v>0</v>
      </c>
      <c r="S36" s="26">
        <f t="shared" si="23"/>
        <v>0</v>
      </c>
      <c r="T36" s="26">
        <f t="shared" si="23"/>
        <v>0</v>
      </c>
      <c r="U36" s="38"/>
      <c r="V36" s="39">
        <f>W36+X36+Y36+Z36+AA36</f>
        <v>0</v>
      </c>
      <c r="W36" s="39">
        <f t="shared" ref="W36:AA37" si="26">IF(D36&gt;0,D36/$C$18,0)</f>
        <v>0</v>
      </c>
      <c r="X36" s="39">
        <f t="shared" si="26"/>
        <v>0</v>
      </c>
      <c r="Y36" s="39">
        <f t="shared" si="26"/>
        <v>0</v>
      </c>
      <c r="Z36" s="39">
        <f t="shared" si="26"/>
        <v>0</v>
      </c>
      <c r="AA36" s="39">
        <f t="shared" si="26"/>
        <v>0</v>
      </c>
    </row>
    <row r="37" spans="1:30" x14ac:dyDescent="0.25">
      <c r="B37" s="45"/>
      <c r="C37" s="46">
        <f t="shared" si="24"/>
        <v>0</v>
      </c>
      <c r="D37" s="47"/>
      <c r="E37" s="25"/>
      <c r="F37" s="25"/>
      <c r="G37" s="25"/>
      <c r="H37" s="25"/>
      <c r="I37" s="25"/>
      <c r="J37" s="25"/>
      <c r="K37" s="25"/>
      <c r="L37" s="26">
        <f t="shared" si="17"/>
        <v>0</v>
      </c>
      <c r="M37" s="26">
        <f t="shared" si="18"/>
        <v>0</v>
      </c>
      <c r="N37" s="26">
        <f t="shared" si="19"/>
        <v>0</v>
      </c>
      <c r="O37" s="26">
        <f t="shared" si="20"/>
        <v>0</v>
      </c>
      <c r="P37" s="26">
        <f t="shared" si="21"/>
        <v>0</v>
      </c>
      <c r="Q37" s="26">
        <f t="shared" si="22"/>
        <v>0</v>
      </c>
      <c r="R37" s="26">
        <f t="shared" si="23"/>
        <v>0</v>
      </c>
      <c r="S37" s="26">
        <f t="shared" si="23"/>
        <v>0</v>
      </c>
      <c r="T37" s="26">
        <f t="shared" si="23"/>
        <v>0</v>
      </c>
      <c r="U37" s="38"/>
      <c r="V37" s="39">
        <f>W37+X37+Y37+Z37+AA37</f>
        <v>0</v>
      </c>
      <c r="W37" s="39">
        <f t="shared" si="26"/>
        <v>0</v>
      </c>
      <c r="X37" s="39">
        <f t="shared" si="26"/>
        <v>0</v>
      </c>
      <c r="Y37" s="39">
        <f t="shared" si="26"/>
        <v>0</v>
      </c>
      <c r="Z37" s="39">
        <f t="shared" si="26"/>
        <v>0</v>
      </c>
      <c r="AA37" s="39">
        <f t="shared" si="26"/>
        <v>0</v>
      </c>
    </row>
    <row r="38" spans="1:30" x14ac:dyDescent="0.25">
      <c r="A38" s="29"/>
      <c r="B38" s="45"/>
      <c r="C38" s="46">
        <f t="shared" si="24"/>
        <v>0</v>
      </c>
      <c r="D38" s="47"/>
      <c r="E38" s="25"/>
      <c r="F38" s="25"/>
      <c r="G38" s="25"/>
      <c r="H38" s="25"/>
      <c r="I38" s="25"/>
      <c r="J38" s="25"/>
      <c r="K38" s="25"/>
      <c r="L38" s="26">
        <f t="shared" si="17"/>
        <v>0</v>
      </c>
      <c r="M38" s="26">
        <f t="shared" si="18"/>
        <v>0</v>
      </c>
      <c r="N38" s="26">
        <f t="shared" si="19"/>
        <v>0</v>
      </c>
      <c r="O38" s="26">
        <f t="shared" si="20"/>
        <v>0</v>
      </c>
      <c r="P38" s="26">
        <f t="shared" si="21"/>
        <v>0</v>
      </c>
      <c r="Q38" s="26">
        <f t="shared" si="22"/>
        <v>0</v>
      </c>
      <c r="R38" s="26">
        <f t="shared" si="23"/>
        <v>0</v>
      </c>
      <c r="S38" s="26">
        <f t="shared" si="23"/>
        <v>0</v>
      </c>
      <c r="T38" s="26">
        <f t="shared" si="23"/>
        <v>0</v>
      </c>
      <c r="U38" s="38"/>
      <c r="V38" s="39">
        <f t="shared" si="25"/>
        <v>0</v>
      </c>
      <c r="W38" s="39">
        <f t="shared" ref="W38:AA39" si="27">IF(D38&gt;0,D38/$C$18,0)</f>
        <v>0</v>
      </c>
      <c r="X38" s="39">
        <f t="shared" si="27"/>
        <v>0</v>
      </c>
      <c r="Y38" s="39">
        <f t="shared" si="27"/>
        <v>0</v>
      </c>
      <c r="Z38" s="39">
        <f t="shared" si="27"/>
        <v>0</v>
      </c>
      <c r="AA38" s="39">
        <f t="shared" si="27"/>
        <v>0</v>
      </c>
    </row>
    <row r="39" spans="1:30" x14ac:dyDescent="0.25">
      <c r="A39" s="29" t="s">
        <v>19</v>
      </c>
      <c r="B39" s="23" t="s">
        <v>13</v>
      </c>
      <c r="C39" s="24">
        <f t="shared" si="24"/>
        <v>0</v>
      </c>
      <c r="D39" s="25"/>
      <c r="E39" s="25"/>
      <c r="F39" s="25"/>
      <c r="G39" s="25"/>
      <c r="H39" s="25"/>
      <c r="I39" s="25"/>
      <c r="J39" s="25"/>
      <c r="K39" s="25"/>
      <c r="L39" s="26">
        <f t="shared" si="17"/>
        <v>0</v>
      </c>
      <c r="M39" s="26">
        <f t="shared" si="18"/>
        <v>0</v>
      </c>
      <c r="N39" s="26">
        <f t="shared" si="19"/>
        <v>0</v>
      </c>
      <c r="O39" s="26">
        <f t="shared" si="20"/>
        <v>0</v>
      </c>
      <c r="P39" s="26">
        <f t="shared" si="21"/>
        <v>0</v>
      </c>
      <c r="Q39" s="26">
        <f t="shared" si="22"/>
        <v>0</v>
      </c>
      <c r="R39" s="26">
        <f>IF($U39=0,0,I39/$U39)</f>
        <v>0</v>
      </c>
      <c r="S39" s="26">
        <f>IF($U37=0,0,J37/$U37)</f>
        <v>0</v>
      </c>
      <c r="T39" s="26">
        <f>IF($U39=0,0,K39/$U39)</f>
        <v>0</v>
      </c>
      <c r="U39" s="38"/>
      <c r="V39" s="39">
        <f t="shared" si="25"/>
        <v>0</v>
      </c>
      <c r="W39" s="39">
        <f t="shared" si="27"/>
        <v>0</v>
      </c>
      <c r="X39" s="39">
        <f t="shared" si="27"/>
        <v>0</v>
      </c>
      <c r="Y39" s="39">
        <f t="shared" si="27"/>
        <v>0</v>
      </c>
      <c r="Z39" s="39">
        <f t="shared" si="27"/>
        <v>0</v>
      </c>
      <c r="AA39" s="39">
        <f t="shared" si="27"/>
        <v>0</v>
      </c>
    </row>
    <row r="40" spans="1:30" x14ac:dyDescent="0.25">
      <c r="A40" s="23"/>
      <c r="B40" s="30" t="s">
        <v>11</v>
      </c>
      <c r="C40" s="24">
        <f>D40+E40+F40+G40+H40+I40+K40</f>
        <v>0</v>
      </c>
      <c r="D40" s="31">
        <f t="shared" ref="D40:K40" si="28">D30+D31</f>
        <v>0</v>
      </c>
      <c r="E40" s="31">
        <f t="shared" si="28"/>
        <v>0</v>
      </c>
      <c r="F40" s="31">
        <f t="shared" si="28"/>
        <v>0</v>
      </c>
      <c r="G40" s="31">
        <f t="shared" si="28"/>
        <v>0</v>
      </c>
      <c r="H40" s="31">
        <f t="shared" si="28"/>
        <v>0</v>
      </c>
      <c r="I40" s="31">
        <f t="shared" si="28"/>
        <v>0</v>
      </c>
      <c r="J40" s="31">
        <f t="shared" si="28"/>
        <v>0</v>
      </c>
      <c r="K40" s="31">
        <f t="shared" si="28"/>
        <v>0</v>
      </c>
      <c r="L40" s="40">
        <f t="shared" si="17"/>
        <v>0</v>
      </c>
      <c r="M40" s="41">
        <f t="shared" ref="M40:T40" si="29">M30+M31</f>
        <v>0</v>
      </c>
      <c r="N40" s="41">
        <f t="shared" si="29"/>
        <v>0</v>
      </c>
      <c r="O40" s="41">
        <f t="shared" si="29"/>
        <v>0</v>
      </c>
      <c r="P40" s="41">
        <f t="shared" si="29"/>
        <v>0</v>
      </c>
      <c r="Q40" s="42">
        <f t="shared" si="29"/>
        <v>0</v>
      </c>
      <c r="R40" s="42">
        <f t="shared" si="29"/>
        <v>0</v>
      </c>
      <c r="S40" s="34">
        <f t="shared" si="29"/>
        <v>0</v>
      </c>
      <c r="T40" s="42">
        <f t="shared" si="29"/>
        <v>0</v>
      </c>
      <c r="U40" s="43" t="e">
        <f>C40/L40</f>
        <v>#DIV/0!</v>
      </c>
      <c r="V40" s="44">
        <f t="shared" ref="V40:AA40" si="30">V30+V31</f>
        <v>0</v>
      </c>
      <c r="W40" s="44">
        <f t="shared" si="30"/>
        <v>0</v>
      </c>
      <c r="X40" s="44">
        <f t="shared" si="30"/>
        <v>0</v>
      </c>
      <c r="Y40" s="44">
        <f t="shared" si="30"/>
        <v>0</v>
      </c>
      <c r="Z40" s="44">
        <f t="shared" si="30"/>
        <v>0</v>
      </c>
      <c r="AA40" s="44">
        <f t="shared" si="30"/>
        <v>0</v>
      </c>
      <c r="AC40" s="37"/>
      <c r="AD40" s="37"/>
    </row>
    <row r="41" spans="1:30" x14ac:dyDescent="0.25">
      <c r="A41" s="101" t="s">
        <v>149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3"/>
      <c r="AD41" s="16"/>
    </row>
    <row r="42" spans="1:30" x14ac:dyDescent="0.25">
      <c r="A42" s="22">
        <v>1</v>
      </c>
      <c r="B42" s="23" t="s">
        <v>10</v>
      </c>
      <c r="C42" s="24">
        <f>D42+E42+F42+G42+H42</f>
        <v>0</v>
      </c>
      <c r="D42" s="25"/>
      <c r="E42" s="25"/>
      <c r="F42" s="25"/>
      <c r="G42" s="25"/>
      <c r="H42" s="25"/>
      <c r="I42" s="25"/>
      <c r="J42" s="25"/>
      <c r="K42" s="25"/>
      <c r="L42" s="26">
        <f>M42+N42+O42+P42+Q42+R42+T42</f>
        <v>0</v>
      </c>
      <c r="M42" s="26">
        <f t="shared" ref="M42:T42" si="31">IF($U42=0,0,D42/$U42)</f>
        <v>0</v>
      </c>
      <c r="N42" s="26">
        <f t="shared" si="31"/>
        <v>0</v>
      </c>
      <c r="O42" s="26">
        <f t="shared" si="31"/>
        <v>0</v>
      </c>
      <c r="P42" s="26">
        <f t="shared" si="31"/>
        <v>0</v>
      </c>
      <c r="Q42" s="26">
        <f t="shared" si="31"/>
        <v>0</v>
      </c>
      <c r="R42" s="26">
        <f t="shared" si="31"/>
        <v>0</v>
      </c>
      <c r="S42" s="26">
        <f t="shared" si="31"/>
        <v>0</v>
      </c>
      <c r="T42" s="26">
        <f t="shared" si="31"/>
        <v>0</v>
      </c>
      <c r="U42" s="38"/>
      <c r="V42" s="39">
        <f>W42+X42+Y42+Z42+AA42</f>
        <v>0</v>
      </c>
      <c r="W42" s="39">
        <f t="shared" ref="W42:AA43" si="32">IF(D42&gt;0,D42/$C$18,0)</f>
        <v>0</v>
      </c>
      <c r="X42" s="39">
        <f t="shared" si="32"/>
        <v>0</v>
      </c>
      <c r="Y42" s="39">
        <f t="shared" si="32"/>
        <v>0</v>
      </c>
      <c r="Z42" s="39">
        <f t="shared" si="32"/>
        <v>0</v>
      </c>
      <c r="AA42" s="39">
        <f t="shared" si="32"/>
        <v>0</v>
      </c>
    </row>
    <row r="43" spans="1:30" x14ac:dyDescent="0.25">
      <c r="A43" s="22">
        <v>2</v>
      </c>
      <c r="B43" s="23" t="s">
        <v>17</v>
      </c>
      <c r="C43" s="24">
        <f>D43+E43+F43+G43+H43+I43+K43</f>
        <v>0</v>
      </c>
      <c r="D43" s="25"/>
      <c r="E43" s="25"/>
      <c r="F43" s="25"/>
      <c r="G43" s="25"/>
      <c r="H43" s="25"/>
      <c r="I43" s="25"/>
      <c r="J43" s="25"/>
      <c r="K43" s="25"/>
      <c r="L43" s="26">
        <f t="shared" ref="L43:L53" si="33">M43+N43+O43+P43+Q43+R43+T43</f>
        <v>0</v>
      </c>
      <c r="M43" s="26">
        <f>IF($U43=0,0,D43/$U43)</f>
        <v>0</v>
      </c>
      <c r="N43" s="26">
        <f>IF($U43=0,0,E43/$U43)</f>
        <v>0</v>
      </c>
      <c r="O43" s="26">
        <f>IF($U43=0,0,F43/$U43)</f>
        <v>0</v>
      </c>
      <c r="P43" s="26">
        <f>IF($U43=0,0,G43/$U43)</f>
        <v>0</v>
      </c>
      <c r="Q43" s="26">
        <f t="shared" ref="Q43:Q52" si="34">IF($U43=0,0,H43/$U43)</f>
        <v>0</v>
      </c>
      <c r="R43" s="26">
        <f>IF($U43=0,0,I43/$U43)</f>
        <v>0</v>
      </c>
      <c r="S43" s="26">
        <f>IF($U43=0,0,J43/$U43)</f>
        <v>0</v>
      </c>
      <c r="T43" s="26">
        <f>IF($U43=0,0,K43/$U43)</f>
        <v>0</v>
      </c>
      <c r="U43" s="38"/>
      <c r="V43" s="39">
        <f>W43+X43+Y43+Z43+AA43</f>
        <v>0</v>
      </c>
      <c r="W43" s="39">
        <f t="shared" si="32"/>
        <v>0</v>
      </c>
      <c r="X43" s="39">
        <f t="shared" si="32"/>
        <v>0</v>
      </c>
      <c r="Y43" s="39">
        <f t="shared" si="32"/>
        <v>0</v>
      </c>
      <c r="Z43" s="39">
        <f t="shared" si="32"/>
        <v>0</v>
      </c>
      <c r="AA43" s="39">
        <f t="shared" si="32"/>
        <v>0</v>
      </c>
    </row>
    <row r="44" spans="1:30" x14ac:dyDescent="0.25">
      <c r="A44" s="29" t="s">
        <v>20</v>
      </c>
      <c r="B44" s="23" t="s">
        <v>21</v>
      </c>
      <c r="C44" s="24">
        <v>0</v>
      </c>
      <c r="D44" s="25"/>
      <c r="E44" s="25"/>
      <c r="F44" s="25"/>
      <c r="G44" s="25"/>
      <c r="H44" s="25"/>
      <c r="I44" s="25"/>
      <c r="J44" s="25"/>
      <c r="K44" s="25"/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1</v>
      </c>
      <c r="T44" s="26">
        <v>0</v>
      </c>
      <c r="U44" s="27"/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</row>
    <row r="45" spans="1:30" x14ac:dyDescent="0.25">
      <c r="A45" s="29" t="s">
        <v>55</v>
      </c>
      <c r="B45" s="23" t="s">
        <v>23</v>
      </c>
      <c r="C45" s="24">
        <f>D45+E45+F45+G45+H45</f>
        <v>0</v>
      </c>
      <c r="D45" s="25"/>
      <c r="E45" s="25"/>
      <c r="F45" s="25"/>
      <c r="G45" s="25"/>
      <c r="H45" s="25"/>
      <c r="I45" s="25"/>
      <c r="J45" s="25"/>
      <c r="K45" s="25"/>
      <c r="L45" s="26">
        <f>M45+N45+O45+P45+Q45+R45+T45</f>
        <v>0</v>
      </c>
      <c r="M45" s="26">
        <f t="shared" ref="M45:T45" si="35">IF($U45=0,0,D45/$U45)</f>
        <v>0</v>
      </c>
      <c r="N45" s="26">
        <f t="shared" si="35"/>
        <v>0</v>
      </c>
      <c r="O45" s="26">
        <f t="shared" si="35"/>
        <v>0</v>
      </c>
      <c r="P45" s="26">
        <f t="shared" si="35"/>
        <v>0</v>
      </c>
      <c r="Q45" s="26">
        <f t="shared" si="35"/>
        <v>0</v>
      </c>
      <c r="R45" s="26">
        <f t="shared" si="35"/>
        <v>0</v>
      </c>
      <c r="S45" s="26">
        <f t="shared" si="35"/>
        <v>0</v>
      </c>
      <c r="T45" s="26">
        <f t="shared" si="35"/>
        <v>0</v>
      </c>
      <c r="U45" s="38"/>
      <c r="V45" s="39">
        <f>W45+X45+Y45+Z45+AA45</f>
        <v>0</v>
      </c>
      <c r="W45" s="39">
        <f t="shared" ref="W45:AA48" si="36">IF(D45&gt;0,D45/$C$18,0)</f>
        <v>0</v>
      </c>
      <c r="X45" s="39">
        <f t="shared" si="36"/>
        <v>0</v>
      </c>
      <c r="Y45" s="39">
        <f t="shared" si="36"/>
        <v>0</v>
      </c>
      <c r="Z45" s="39">
        <f t="shared" si="36"/>
        <v>0</v>
      </c>
      <c r="AA45" s="39">
        <f t="shared" si="36"/>
        <v>0</v>
      </c>
    </row>
    <row r="46" spans="1:30" x14ac:dyDescent="0.25">
      <c r="A46" s="29" t="s">
        <v>56</v>
      </c>
      <c r="B46" s="23"/>
      <c r="C46" s="24">
        <f t="shared" ref="C46:C52" si="37">D46+E46+F46+G46+H46</f>
        <v>0</v>
      </c>
      <c r="D46" s="25"/>
      <c r="E46" s="25"/>
      <c r="F46" s="25"/>
      <c r="G46" s="25"/>
      <c r="H46" s="25"/>
      <c r="I46" s="25"/>
      <c r="J46" s="25"/>
      <c r="K46" s="25"/>
      <c r="L46" s="26">
        <f t="shared" si="33"/>
        <v>0</v>
      </c>
      <c r="M46" s="26">
        <f t="shared" ref="M46:P52" si="38">IF($U46=0,0,D46/$U46)</f>
        <v>0</v>
      </c>
      <c r="N46" s="26">
        <f t="shared" si="38"/>
        <v>0</v>
      </c>
      <c r="O46" s="26">
        <f t="shared" si="38"/>
        <v>0</v>
      </c>
      <c r="P46" s="26">
        <f t="shared" si="38"/>
        <v>0</v>
      </c>
      <c r="Q46" s="26">
        <f t="shared" si="34"/>
        <v>0</v>
      </c>
      <c r="R46" s="26">
        <f t="shared" ref="R46:T52" si="39">IF($U46=0,0,I46/$U46)</f>
        <v>0</v>
      </c>
      <c r="S46" s="26">
        <f t="shared" si="39"/>
        <v>0</v>
      </c>
      <c r="T46" s="26">
        <f t="shared" si="39"/>
        <v>0</v>
      </c>
      <c r="U46" s="38"/>
      <c r="V46" s="39">
        <f t="shared" ref="V46:V52" si="40">W46+X46+Y46+Z46+AA46</f>
        <v>0</v>
      </c>
      <c r="W46" s="39">
        <f t="shared" si="36"/>
        <v>0</v>
      </c>
      <c r="X46" s="39">
        <f t="shared" si="36"/>
        <v>0</v>
      </c>
      <c r="Y46" s="39">
        <f t="shared" si="36"/>
        <v>0</v>
      </c>
      <c r="Z46" s="39">
        <f t="shared" si="36"/>
        <v>0</v>
      </c>
      <c r="AA46" s="39">
        <f t="shared" si="36"/>
        <v>0</v>
      </c>
    </row>
    <row r="47" spans="1:30" x14ac:dyDescent="0.25">
      <c r="A47" s="29" t="s">
        <v>12</v>
      </c>
      <c r="B47" s="23" t="s">
        <v>18</v>
      </c>
      <c r="C47" s="24">
        <f t="shared" si="37"/>
        <v>0</v>
      </c>
      <c r="D47" s="25"/>
      <c r="E47" s="25"/>
      <c r="F47" s="25"/>
      <c r="G47" s="25"/>
      <c r="H47" s="25"/>
      <c r="I47" s="25"/>
      <c r="J47" s="25"/>
      <c r="K47" s="25"/>
      <c r="L47" s="26">
        <f t="shared" si="33"/>
        <v>0</v>
      </c>
      <c r="M47" s="26">
        <f t="shared" si="38"/>
        <v>0</v>
      </c>
      <c r="N47" s="26">
        <f t="shared" si="38"/>
        <v>0</v>
      </c>
      <c r="O47" s="26">
        <f t="shared" si="38"/>
        <v>0</v>
      </c>
      <c r="P47" s="26">
        <f t="shared" si="38"/>
        <v>0</v>
      </c>
      <c r="Q47" s="26">
        <f t="shared" si="34"/>
        <v>0</v>
      </c>
      <c r="R47" s="26">
        <f t="shared" si="39"/>
        <v>0</v>
      </c>
      <c r="S47" s="26">
        <f t="shared" si="39"/>
        <v>0</v>
      </c>
      <c r="T47" s="26">
        <f t="shared" si="39"/>
        <v>0</v>
      </c>
      <c r="U47" s="38"/>
      <c r="V47" s="39">
        <f t="shared" si="40"/>
        <v>0</v>
      </c>
      <c r="W47" s="39">
        <f t="shared" si="36"/>
        <v>0</v>
      </c>
      <c r="X47" s="39">
        <f t="shared" si="36"/>
        <v>0</v>
      </c>
      <c r="Y47" s="39">
        <f t="shared" si="36"/>
        <v>0</v>
      </c>
      <c r="Z47" s="39">
        <f t="shared" si="36"/>
        <v>0</v>
      </c>
      <c r="AA47" s="39">
        <f t="shared" si="36"/>
        <v>0</v>
      </c>
    </row>
    <row r="48" spans="1:30" x14ac:dyDescent="0.25">
      <c r="A48" s="29"/>
      <c r="B48" s="23" t="s">
        <v>15</v>
      </c>
      <c r="C48" s="24">
        <f t="shared" si="37"/>
        <v>0</v>
      </c>
      <c r="D48" s="25"/>
      <c r="E48" s="25"/>
      <c r="F48" s="25"/>
      <c r="G48" s="25"/>
      <c r="H48" s="25"/>
      <c r="I48" s="25"/>
      <c r="J48" s="25"/>
      <c r="K48" s="25"/>
      <c r="L48" s="26">
        <f t="shared" si="33"/>
        <v>0</v>
      </c>
      <c r="M48" s="26">
        <f t="shared" si="38"/>
        <v>0</v>
      </c>
      <c r="N48" s="26">
        <f t="shared" si="38"/>
        <v>0</v>
      </c>
      <c r="O48" s="26">
        <f t="shared" si="38"/>
        <v>0</v>
      </c>
      <c r="P48" s="26">
        <f t="shared" si="38"/>
        <v>0</v>
      </c>
      <c r="Q48" s="26">
        <f t="shared" si="34"/>
        <v>0</v>
      </c>
      <c r="R48" s="26">
        <f t="shared" si="39"/>
        <v>0</v>
      </c>
      <c r="S48" s="26">
        <f t="shared" si="39"/>
        <v>0</v>
      </c>
      <c r="T48" s="26">
        <f t="shared" si="39"/>
        <v>0</v>
      </c>
      <c r="U48" s="38"/>
      <c r="V48" s="39">
        <f t="shared" si="40"/>
        <v>0</v>
      </c>
      <c r="W48" s="39">
        <f t="shared" si="36"/>
        <v>0</v>
      </c>
      <c r="X48" s="39">
        <f t="shared" si="36"/>
        <v>0</v>
      </c>
      <c r="Y48" s="39">
        <f t="shared" si="36"/>
        <v>0</v>
      </c>
      <c r="Z48" s="39">
        <f t="shared" si="36"/>
        <v>0</v>
      </c>
      <c r="AA48" s="39">
        <f t="shared" si="36"/>
        <v>0</v>
      </c>
    </row>
    <row r="49" spans="1:30" x14ac:dyDescent="0.25">
      <c r="B49" s="23"/>
      <c r="C49" s="46">
        <f t="shared" si="37"/>
        <v>0</v>
      </c>
      <c r="D49" s="47"/>
      <c r="E49" s="25"/>
      <c r="F49" s="25"/>
      <c r="G49" s="25"/>
      <c r="H49" s="25"/>
      <c r="I49" s="25"/>
      <c r="J49" s="25"/>
      <c r="K49" s="25"/>
      <c r="L49" s="26">
        <f t="shared" si="33"/>
        <v>0</v>
      </c>
      <c r="M49" s="26">
        <f t="shared" si="38"/>
        <v>0</v>
      </c>
      <c r="N49" s="26">
        <f t="shared" si="38"/>
        <v>0</v>
      </c>
      <c r="O49" s="26">
        <f t="shared" si="38"/>
        <v>0</v>
      </c>
      <c r="P49" s="26">
        <f t="shared" si="38"/>
        <v>0</v>
      </c>
      <c r="Q49" s="26">
        <f t="shared" si="34"/>
        <v>0</v>
      </c>
      <c r="R49" s="26">
        <f t="shared" si="39"/>
        <v>0</v>
      </c>
      <c r="S49" s="26">
        <f t="shared" si="39"/>
        <v>0</v>
      </c>
      <c r="T49" s="26">
        <f t="shared" si="39"/>
        <v>0</v>
      </c>
      <c r="U49" s="38"/>
      <c r="V49" s="39">
        <f>W49+X49+Y49+Z49+AA49</f>
        <v>0</v>
      </c>
      <c r="W49" s="39">
        <f t="shared" ref="W49:AA50" si="41">IF(D49&gt;0,D49/$C$18,0)</f>
        <v>0</v>
      </c>
      <c r="X49" s="39">
        <f t="shared" si="41"/>
        <v>0</v>
      </c>
      <c r="Y49" s="39">
        <f t="shared" si="41"/>
        <v>0</v>
      </c>
      <c r="Z49" s="39">
        <f t="shared" si="41"/>
        <v>0</v>
      </c>
      <c r="AA49" s="39">
        <f t="shared" si="41"/>
        <v>0</v>
      </c>
    </row>
    <row r="50" spans="1:30" x14ac:dyDescent="0.25">
      <c r="A50" s="29"/>
      <c r="B50" s="45"/>
      <c r="C50" s="46">
        <f t="shared" si="37"/>
        <v>0</v>
      </c>
      <c r="D50" s="47"/>
      <c r="E50" s="25"/>
      <c r="F50" s="25"/>
      <c r="G50" s="25"/>
      <c r="H50" s="25"/>
      <c r="I50" s="25"/>
      <c r="J50" s="25"/>
      <c r="K50" s="25"/>
      <c r="L50" s="26">
        <f t="shared" si="33"/>
        <v>0</v>
      </c>
      <c r="M50" s="26">
        <f t="shared" si="38"/>
        <v>0</v>
      </c>
      <c r="N50" s="26">
        <f t="shared" si="38"/>
        <v>0</v>
      </c>
      <c r="O50" s="26">
        <f t="shared" si="38"/>
        <v>0</v>
      </c>
      <c r="P50" s="26">
        <f t="shared" si="38"/>
        <v>0</v>
      </c>
      <c r="Q50" s="26">
        <f t="shared" si="34"/>
        <v>0</v>
      </c>
      <c r="R50" s="26">
        <f t="shared" si="39"/>
        <v>0</v>
      </c>
      <c r="S50" s="26">
        <f t="shared" si="39"/>
        <v>0</v>
      </c>
      <c r="T50" s="26">
        <f t="shared" si="39"/>
        <v>0</v>
      </c>
      <c r="U50" s="38"/>
      <c r="V50" s="39">
        <f>W50+X50+Y50+Z50+AA50</f>
        <v>0</v>
      </c>
      <c r="W50" s="39">
        <f t="shared" si="41"/>
        <v>0</v>
      </c>
      <c r="X50" s="39">
        <f t="shared" si="41"/>
        <v>0</v>
      </c>
      <c r="Y50" s="39">
        <f t="shared" si="41"/>
        <v>0</v>
      </c>
      <c r="Z50" s="39">
        <f t="shared" si="41"/>
        <v>0</v>
      </c>
      <c r="AA50" s="39">
        <f t="shared" si="41"/>
        <v>0</v>
      </c>
    </row>
    <row r="51" spans="1:30" x14ac:dyDescent="0.25">
      <c r="B51" s="45"/>
      <c r="C51" s="46">
        <f t="shared" si="37"/>
        <v>0</v>
      </c>
      <c r="D51" s="47"/>
      <c r="E51" s="25"/>
      <c r="F51" s="25"/>
      <c r="G51" s="25"/>
      <c r="H51" s="25"/>
      <c r="I51" s="25"/>
      <c r="J51" s="25"/>
      <c r="K51" s="25"/>
      <c r="L51" s="26">
        <f t="shared" si="33"/>
        <v>0</v>
      </c>
      <c r="M51" s="26">
        <f t="shared" si="38"/>
        <v>0</v>
      </c>
      <c r="N51" s="26">
        <f t="shared" si="38"/>
        <v>0</v>
      </c>
      <c r="O51" s="26">
        <f t="shared" si="38"/>
        <v>0</v>
      </c>
      <c r="P51" s="26">
        <f t="shared" si="38"/>
        <v>0</v>
      </c>
      <c r="Q51" s="26">
        <f t="shared" si="34"/>
        <v>0</v>
      </c>
      <c r="R51" s="26">
        <f t="shared" si="39"/>
        <v>0</v>
      </c>
      <c r="S51" s="26">
        <f t="shared" si="39"/>
        <v>0</v>
      </c>
      <c r="T51" s="26">
        <f t="shared" si="39"/>
        <v>0</v>
      </c>
      <c r="U51" s="38"/>
      <c r="V51" s="39">
        <f t="shared" si="40"/>
        <v>0</v>
      </c>
      <c r="W51" s="39">
        <f t="shared" ref="W51:AA52" si="42">IF(D51&gt;0,D51/$C$18,0)</f>
        <v>0</v>
      </c>
      <c r="X51" s="39">
        <f t="shared" si="42"/>
        <v>0</v>
      </c>
      <c r="Y51" s="39">
        <f t="shared" si="42"/>
        <v>0</v>
      </c>
      <c r="Z51" s="39">
        <f t="shared" si="42"/>
        <v>0</v>
      </c>
      <c r="AA51" s="39">
        <f t="shared" si="42"/>
        <v>0</v>
      </c>
    </row>
    <row r="52" spans="1:30" x14ac:dyDescent="0.25">
      <c r="A52" s="29" t="s">
        <v>19</v>
      </c>
      <c r="B52" s="23" t="s">
        <v>13</v>
      </c>
      <c r="C52" s="24">
        <f t="shared" si="37"/>
        <v>0</v>
      </c>
      <c r="D52" s="25"/>
      <c r="E52" s="25"/>
      <c r="F52" s="25"/>
      <c r="G52" s="25"/>
      <c r="H52" s="25"/>
      <c r="I52" s="25"/>
      <c r="J52" s="25"/>
      <c r="K52" s="25"/>
      <c r="L52" s="26">
        <f t="shared" si="33"/>
        <v>0</v>
      </c>
      <c r="M52" s="26">
        <f t="shared" si="38"/>
        <v>0</v>
      </c>
      <c r="N52" s="26">
        <f t="shared" si="38"/>
        <v>0</v>
      </c>
      <c r="O52" s="26">
        <f t="shared" si="38"/>
        <v>0</v>
      </c>
      <c r="P52" s="26">
        <f t="shared" si="38"/>
        <v>0</v>
      </c>
      <c r="Q52" s="26">
        <f t="shared" si="34"/>
        <v>0</v>
      </c>
      <c r="R52" s="26">
        <f t="shared" si="39"/>
        <v>0</v>
      </c>
      <c r="S52" s="26">
        <f t="shared" si="39"/>
        <v>0</v>
      </c>
      <c r="T52" s="26">
        <f t="shared" si="39"/>
        <v>0</v>
      </c>
      <c r="U52" s="38"/>
      <c r="V52" s="39">
        <f t="shared" si="40"/>
        <v>0</v>
      </c>
      <c r="W52" s="39">
        <f t="shared" si="42"/>
        <v>0</v>
      </c>
      <c r="X52" s="39">
        <f t="shared" si="42"/>
        <v>0</v>
      </c>
      <c r="Y52" s="39">
        <f t="shared" si="42"/>
        <v>0</v>
      </c>
      <c r="Z52" s="39">
        <f t="shared" si="42"/>
        <v>0</v>
      </c>
      <c r="AA52" s="39">
        <f t="shared" si="42"/>
        <v>0</v>
      </c>
    </row>
    <row r="53" spans="1:30" x14ac:dyDescent="0.25">
      <c r="A53" s="23"/>
      <c r="B53" s="30" t="s">
        <v>11</v>
      </c>
      <c r="C53" s="24">
        <f>D53+E53+F53+G53+H53+I53+K53</f>
        <v>0</v>
      </c>
      <c r="D53" s="31">
        <f t="shared" ref="D53:K53" si="43">D42+D43</f>
        <v>0</v>
      </c>
      <c r="E53" s="31">
        <f t="shared" si="43"/>
        <v>0</v>
      </c>
      <c r="F53" s="31">
        <f t="shared" si="43"/>
        <v>0</v>
      </c>
      <c r="G53" s="31">
        <f t="shared" si="43"/>
        <v>0</v>
      </c>
      <c r="H53" s="31">
        <f t="shared" si="43"/>
        <v>0</v>
      </c>
      <c r="I53" s="31">
        <f t="shared" si="43"/>
        <v>0</v>
      </c>
      <c r="J53" s="31">
        <f t="shared" si="43"/>
        <v>0</v>
      </c>
      <c r="K53" s="31">
        <f t="shared" si="43"/>
        <v>0</v>
      </c>
      <c r="L53" s="40">
        <f t="shared" si="33"/>
        <v>0</v>
      </c>
      <c r="M53" s="41">
        <f t="shared" ref="M53:T53" si="44">M42+M43</f>
        <v>0</v>
      </c>
      <c r="N53" s="41">
        <f t="shared" si="44"/>
        <v>0</v>
      </c>
      <c r="O53" s="41">
        <f t="shared" si="44"/>
        <v>0</v>
      </c>
      <c r="P53" s="41">
        <f t="shared" si="44"/>
        <v>0</v>
      </c>
      <c r="Q53" s="42">
        <f t="shared" si="44"/>
        <v>0</v>
      </c>
      <c r="R53" s="42">
        <f t="shared" si="44"/>
        <v>0</v>
      </c>
      <c r="S53" s="42">
        <f t="shared" si="44"/>
        <v>0</v>
      </c>
      <c r="T53" s="42">
        <f t="shared" si="44"/>
        <v>0</v>
      </c>
      <c r="U53" s="43" t="e">
        <f>C53/L53</f>
        <v>#DIV/0!</v>
      </c>
      <c r="V53" s="44">
        <f t="shared" ref="V53:AA53" si="45">V42+V43</f>
        <v>0</v>
      </c>
      <c r="W53" s="44">
        <f t="shared" si="45"/>
        <v>0</v>
      </c>
      <c r="X53" s="44">
        <f t="shared" si="45"/>
        <v>0</v>
      </c>
      <c r="Y53" s="44">
        <f t="shared" si="45"/>
        <v>0</v>
      </c>
      <c r="Z53" s="44">
        <f t="shared" si="45"/>
        <v>0</v>
      </c>
      <c r="AA53" s="44">
        <f t="shared" si="45"/>
        <v>0</v>
      </c>
      <c r="AC53" s="37"/>
      <c r="AD53" s="37"/>
    </row>
    <row r="54" spans="1:30" x14ac:dyDescent="0.25">
      <c r="A54" s="101" t="s">
        <v>150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3"/>
      <c r="AD54" s="16"/>
    </row>
    <row r="55" spans="1:30" x14ac:dyDescent="0.25">
      <c r="A55" s="22">
        <v>1</v>
      </c>
      <c r="B55" s="23" t="s">
        <v>10</v>
      </c>
      <c r="C55" s="24">
        <f>D55+E55+F55+G55+H55</f>
        <v>0</v>
      </c>
      <c r="D55" s="25"/>
      <c r="E55" s="25"/>
      <c r="F55" s="25"/>
      <c r="G55" s="25"/>
      <c r="H55" s="25"/>
      <c r="I55" s="25"/>
      <c r="J55" s="25"/>
      <c r="K55" s="25"/>
      <c r="L55" s="26">
        <f>M55+N55+O55+P55+Q55+R55+T55</f>
        <v>0</v>
      </c>
      <c r="M55" s="26">
        <f>IF($U55=0,0,D55/$U55)</f>
        <v>0</v>
      </c>
      <c r="N55" s="26">
        <f>IF($U55=0,0,E55/$U55)</f>
        <v>0</v>
      </c>
      <c r="O55" s="26">
        <f>IF($U55=0,0,F55/$U55)</f>
        <v>0</v>
      </c>
      <c r="P55" s="26">
        <f>IF($U55=0,0,G55/$U55)</f>
        <v>0</v>
      </c>
      <c r="Q55" s="26">
        <f>IF($U55=0,0,H55/$U55)</f>
        <v>0</v>
      </c>
      <c r="R55" s="26">
        <f t="shared" ref="R55:S63" si="46">IF($U55=0,0,I55/$U55)</f>
        <v>0</v>
      </c>
      <c r="S55" s="26">
        <f t="shared" si="46"/>
        <v>0</v>
      </c>
      <c r="T55" s="26">
        <f t="shared" ref="T55:T63" si="47">IF($U55=0,0,K55/$U55)</f>
        <v>0</v>
      </c>
      <c r="U55" s="38"/>
      <c r="V55" s="39">
        <f t="shared" ref="V55:V64" si="48">W55+X55+Y55+Z55+AA55</f>
        <v>0</v>
      </c>
      <c r="W55" s="39">
        <f t="shared" ref="W55:AA59" si="49">IF(D55&gt;0,D55/$C$18,0)</f>
        <v>0</v>
      </c>
      <c r="X55" s="39">
        <f t="shared" si="49"/>
        <v>0</v>
      </c>
      <c r="Y55" s="39">
        <f t="shared" si="49"/>
        <v>0</v>
      </c>
      <c r="Z55" s="39">
        <f t="shared" si="49"/>
        <v>0</v>
      </c>
      <c r="AA55" s="39">
        <f t="shared" si="49"/>
        <v>0</v>
      </c>
    </row>
    <row r="56" spans="1:30" x14ac:dyDescent="0.25">
      <c r="A56" s="22">
        <v>2</v>
      </c>
      <c r="B56" s="23" t="s">
        <v>17</v>
      </c>
      <c r="C56" s="24">
        <f>D56+E56+F56+G56+H56+I56+K56</f>
        <v>0</v>
      </c>
      <c r="D56" s="25"/>
      <c r="E56" s="25"/>
      <c r="F56" s="25"/>
      <c r="G56" s="25"/>
      <c r="H56" s="25"/>
      <c r="I56" s="25"/>
      <c r="J56" s="25"/>
      <c r="K56" s="25"/>
      <c r="L56" s="26">
        <f t="shared" ref="L56:L65" si="50">M56+N56+O56+P56+Q56+R56+T56</f>
        <v>0</v>
      </c>
      <c r="M56" s="26">
        <f t="shared" ref="M56:M63" si="51">IF($U56=0,0,D56/$U56)</f>
        <v>0</v>
      </c>
      <c r="N56" s="26">
        <f t="shared" ref="N56:N63" si="52">IF($U56=0,0,E56/$U56)</f>
        <v>0</v>
      </c>
      <c r="O56" s="26">
        <f>IF($U56=0,0,F56/$U56)</f>
        <v>0</v>
      </c>
      <c r="P56" s="26">
        <f>IF($U56=0,0,G56/$U56)</f>
        <v>0</v>
      </c>
      <c r="Q56" s="26">
        <f t="shared" ref="Q56:Q63" si="53">IF($U56=0,0,H56/$U56)</f>
        <v>0</v>
      </c>
      <c r="R56" s="26">
        <f t="shared" si="46"/>
        <v>0</v>
      </c>
      <c r="S56" s="26">
        <f t="shared" si="46"/>
        <v>0</v>
      </c>
      <c r="T56" s="26">
        <f t="shared" si="47"/>
        <v>0</v>
      </c>
      <c r="U56" s="38"/>
      <c r="V56" s="39">
        <f t="shared" si="48"/>
        <v>0</v>
      </c>
      <c r="W56" s="39">
        <f t="shared" si="49"/>
        <v>0</v>
      </c>
      <c r="X56" s="39">
        <f t="shared" si="49"/>
        <v>0</v>
      </c>
      <c r="Y56" s="39">
        <f t="shared" si="49"/>
        <v>0</v>
      </c>
      <c r="Z56" s="39">
        <f t="shared" si="49"/>
        <v>0</v>
      </c>
      <c r="AA56" s="39">
        <f t="shared" si="49"/>
        <v>0</v>
      </c>
    </row>
    <row r="57" spans="1:30" x14ac:dyDescent="0.25">
      <c r="A57" s="29" t="s">
        <v>20</v>
      </c>
      <c r="B57" s="23" t="s">
        <v>21</v>
      </c>
      <c r="C57" s="24">
        <f t="shared" ref="C57:C64" si="54">D57+E57+F57+G57+H57</f>
        <v>0</v>
      </c>
      <c r="D57" s="25"/>
      <c r="E57" s="25"/>
      <c r="F57" s="25"/>
      <c r="G57" s="25"/>
      <c r="H57" s="25"/>
      <c r="I57" s="25"/>
      <c r="J57" s="25"/>
      <c r="K57" s="25"/>
      <c r="L57" s="26">
        <f t="shared" si="50"/>
        <v>0</v>
      </c>
      <c r="M57" s="26">
        <f t="shared" si="51"/>
        <v>0</v>
      </c>
      <c r="N57" s="26">
        <f t="shared" si="52"/>
        <v>0</v>
      </c>
      <c r="O57" s="26">
        <f>IF($U57=0,0,F57/$U57)</f>
        <v>0</v>
      </c>
      <c r="P57" s="26">
        <f>IF($U57=0,0,G57/$U57)</f>
        <v>0</v>
      </c>
      <c r="Q57" s="26">
        <f t="shared" si="53"/>
        <v>0</v>
      </c>
      <c r="R57" s="26">
        <f t="shared" si="46"/>
        <v>0</v>
      </c>
      <c r="S57" s="26">
        <f t="shared" si="46"/>
        <v>0</v>
      </c>
      <c r="T57" s="26">
        <f t="shared" si="47"/>
        <v>0</v>
      </c>
      <c r="U57" s="38"/>
      <c r="V57" s="39">
        <f t="shared" si="48"/>
        <v>0</v>
      </c>
      <c r="W57" s="39">
        <f t="shared" si="49"/>
        <v>0</v>
      </c>
      <c r="X57" s="39">
        <f t="shared" si="49"/>
        <v>0</v>
      </c>
      <c r="Y57" s="39">
        <f t="shared" si="49"/>
        <v>0</v>
      </c>
      <c r="Z57" s="39">
        <f t="shared" si="49"/>
        <v>0</v>
      </c>
      <c r="AA57" s="39">
        <f t="shared" si="49"/>
        <v>0</v>
      </c>
    </row>
    <row r="58" spans="1:30" x14ac:dyDescent="0.25">
      <c r="A58" s="29" t="s">
        <v>55</v>
      </c>
      <c r="B58" s="23" t="s">
        <v>23</v>
      </c>
      <c r="C58" s="24">
        <f t="shared" si="54"/>
        <v>0</v>
      </c>
      <c r="D58" s="25"/>
      <c r="E58" s="25"/>
      <c r="F58" s="25"/>
      <c r="G58" s="25"/>
      <c r="H58" s="25"/>
      <c r="I58" s="25"/>
      <c r="J58" s="25"/>
      <c r="K58" s="25"/>
      <c r="L58" s="26">
        <f t="shared" si="50"/>
        <v>0</v>
      </c>
      <c r="M58" s="26">
        <f t="shared" si="51"/>
        <v>0</v>
      </c>
      <c r="N58" s="26">
        <f t="shared" si="52"/>
        <v>0</v>
      </c>
      <c r="O58" s="26">
        <f t="shared" ref="O58:O63" si="55">IF($U58=0,0,F58/$U58)</f>
        <v>0</v>
      </c>
      <c r="P58" s="26">
        <f t="shared" ref="P58:P63" si="56">IF($U58=0,0,G58/$U58)</f>
        <v>0</v>
      </c>
      <c r="Q58" s="26">
        <f t="shared" si="53"/>
        <v>0</v>
      </c>
      <c r="R58" s="26">
        <f t="shared" si="46"/>
        <v>0</v>
      </c>
      <c r="S58" s="26">
        <f t="shared" si="46"/>
        <v>0</v>
      </c>
      <c r="T58" s="26">
        <f t="shared" si="47"/>
        <v>0</v>
      </c>
      <c r="U58" s="38"/>
      <c r="V58" s="39">
        <f t="shared" si="48"/>
        <v>0</v>
      </c>
      <c r="W58" s="39">
        <f t="shared" si="49"/>
        <v>0</v>
      </c>
      <c r="X58" s="39">
        <f t="shared" si="49"/>
        <v>0</v>
      </c>
      <c r="Y58" s="39">
        <f t="shared" si="49"/>
        <v>0</v>
      </c>
      <c r="Z58" s="39">
        <f t="shared" si="49"/>
        <v>0</v>
      </c>
      <c r="AA58" s="39">
        <f t="shared" si="49"/>
        <v>0</v>
      </c>
    </row>
    <row r="59" spans="1:30" x14ac:dyDescent="0.25">
      <c r="A59" s="29" t="s">
        <v>56</v>
      </c>
      <c r="B59" s="23"/>
      <c r="C59" s="24">
        <f t="shared" si="54"/>
        <v>0</v>
      </c>
      <c r="D59" s="25"/>
      <c r="E59" s="25"/>
      <c r="F59" s="25"/>
      <c r="G59" s="25"/>
      <c r="H59" s="25"/>
      <c r="I59" s="25"/>
      <c r="J59" s="25"/>
      <c r="K59" s="25"/>
      <c r="L59" s="26">
        <f t="shared" si="50"/>
        <v>0</v>
      </c>
      <c r="M59" s="26">
        <f t="shared" si="51"/>
        <v>0</v>
      </c>
      <c r="N59" s="26">
        <f t="shared" si="52"/>
        <v>0</v>
      </c>
      <c r="O59" s="26">
        <f t="shared" si="55"/>
        <v>0</v>
      </c>
      <c r="P59" s="26">
        <f t="shared" si="56"/>
        <v>0</v>
      </c>
      <c r="Q59" s="26">
        <f t="shared" si="53"/>
        <v>0</v>
      </c>
      <c r="R59" s="26">
        <f t="shared" si="46"/>
        <v>0</v>
      </c>
      <c r="S59" s="26">
        <f t="shared" si="46"/>
        <v>0</v>
      </c>
      <c r="T59" s="26">
        <f t="shared" si="47"/>
        <v>0</v>
      </c>
      <c r="U59" s="38"/>
      <c r="V59" s="39">
        <f t="shared" si="48"/>
        <v>0</v>
      </c>
      <c r="W59" s="39">
        <f t="shared" si="49"/>
        <v>0</v>
      </c>
      <c r="X59" s="39">
        <f t="shared" si="49"/>
        <v>0</v>
      </c>
      <c r="Y59" s="39">
        <f t="shared" si="49"/>
        <v>0</v>
      </c>
      <c r="Z59" s="39">
        <f t="shared" si="49"/>
        <v>0</v>
      </c>
      <c r="AA59" s="39">
        <f t="shared" si="49"/>
        <v>0</v>
      </c>
    </row>
    <row r="60" spans="1:30" x14ac:dyDescent="0.25">
      <c r="A60" s="29" t="s">
        <v>12</v>
      </c>
      <c r="B60" s="23" t="s">
        <v>18</v>
      </c>
      <c r="C60" s="24">
        <f t="shared" si="54"/>
        <v>0</v>
      </c>
      <c r="D60" s="25"/>
      <c r="E60" s="25"/>
      <c r="F60" s="25"/>
      <c r="G60" s="25"/>
      <c r="H60" s="25"/>
      <c r="I60" s="25"/>
      <c r="J60" s="25"/>
      <c r="K60" s="25"/>
      <c r="L60" s="26">
        <f t="shared" si="50"/>
        <v>0</v>
      </c>
      <c r="M60" s="26">
        <f t="shared" si="51"/>
        <v>0</v>
      </c>
      <c r="N60" s="26">
        <f t="shared" si="52"/>
        <v>0</v>
      </c>
      <c r="O60" s="26">
        <f t="shared" si="55"/>
        <v>0</v>
      </c>
      <c r="P60" s="26">
        <f t="shared" si="56"/>
        <v>0</v>
      </c>
      <c r="Q60" s="26">
        <f t="shared" si="53"/>
        <v>0</v>
      </c>
      <c r="R60" s="26">
        <f t="shared" si="46"/>
        <v>0</v>
      </c>
      <c r="S60" s="26">
        <f t="shared" si="46"/>
        <v>0</v>
      </c>
      <c r="T60" s="26">
        <f t="shared" si="47"/>
        <v>0</v>
      </c>
      <c r="U60" s="38"/>
      <c r="V60" s="39">
        <f t="shared" si="48"/>
        <v>0</v>
      </c>
      <c r="W60" s="39">
        <f t="shared" ref="W60:AA64" si="57">IF(D60&gt;0,D60/$C$18,0)</f>
        <v>0</v>
      </c>
      <c r="X60" s="39">
        <f t="shared" si="57"/>
        <v>0</v>
      </c>
      <c r="Y60" s="39">
        <f t="shared" si="57"/>
        <v>0</v>
      </c>
      <c r="Z60" s="39">
        <f t="shared" si="57"/>
        <v>0</v>
      </c>
      <c r="AA60" s="39">
        <f t="shared" si="57"/>
        <v>0</v>
      </c>
    </row>
    <row r="61" spans="1:30" x14ac:dyDescent="0.25">
      <c r="A61" s="29"/>
      <c r="B61" s="45"/>
      <c r="C61" s="46">
        <f t="shared" si="54"/>
        <v>0</v>
      </c>
      <c r="D61" s="47"/>
      <c r="E61" s="25"/>
      <c r="F61" s="25"/>
      <c r="G61" s="25"/>
      <c r="H61" s="25"/>
      <c r="I61" s="25"/>
      <c r="J61" s="25"/>
      <c r="K61" s="25"/>
      <c r="L61" s="26">
        <f t="shared" si="50"/>
        <v>0</v>
      </c>
      <c r="M61" s="26">
        <f t="shared" si="51"/>
        <v>0</v>
      </c>
      <c r="N61" s="26">
        <f t="shared" si="52"/>
        <v>0</v>
      </c>
      <c r="O61" s="26">
        <f t="shared" si="55"/>
        <v>0</v>
      </c>
      <c r="P61" s="26">
        <f t="shared" si="56"/>
        <v>0</v>
      </c>
      <c r="Q61" s="26">
        <f t="shared" si="53"/>
        <v>0</v>
      </c>
      <c r="R61" s="26">
        <f t="shared" si="46"/>
        <v>0</v>
      </c>
      <c r="S61" s="26">
        <f t="shared" si="46"/>
        <v>0</v>
      </c>
      <c r="T61" s="26">
        <f t="shared" si="47"/>
        <v>0</v>
      </c>
      <c r="U61" s="38"/>
      <c r="V61" s="39">
        <f t="shared" si="48"/>
        <v>0</v>
      </c>
      <c r="W61" s="39">
        <f t="shared" si="57"/>
        <v>0</v>
      </c>
      <c r="X61" s="39">
        <f t="shared" si="57"/>
        <v>0</v>
      </c>
      <c r="Y61" s="39">
        <f t="shared" si="57"/>
        <v>0</v>
      </c>
      <c r="Z61" s="39">
        <f t="shared" si="57"/>
        <v>0</v>
      </c>
      <c r="AA61" s="39">
        <f t="shared" si="57"/>
        <v>0</v>
      </c>
    </row>
    <row r="62" spans="1:30" x14ac:dyDescent="0.25">
      <c r="B62" s="45"/>
      <c r="C62" s="46">
        <f t="shared" si="54"/>
        <v>0</v>
      </c>
      <c r="D62" s="47"/>
      <c r="E62" s="25"/>
      <c r="F62" s="25"/>
      <c r="G62" s="25"/>
      <c r="H62" s="25"/>
      <c r="I62" s="25"/>
      <c r="J62" s="25"/>
      <c r="K62" s="25"/>
      <c r="L62" s="26">
        <f t="shared" si="50"/>
        <v>0</v>
      </c>
      <c r="M62" s="26">
        <f t="shared" si="51"/>
        <v>0</v>
      </c>
      <c r="N62" s="26">
        <f t="shared" si="52"/>
        <v>0</v>
      </c>
      <c r="O62" s="26">
        <f t="shared" si="55"/>
        <v>0</v>
      </c>
      <c r="P62" s="26">
        <f t="shared" si="56"/>
        <v>0</v>
      </c>
      <c r="Q62" s="26">
        <f t="shared" si="53"/>
        <v>0</v>
      </c>
      <c r="R62" s="26">
        <f t="shared" si="46"/>
        <v>0</v>
      </c>
      <c r="S62" s="26">
        <f t="shared" si="46"/>
        <v>0</v>
      </c>
      <c r="T62" s="26">
        <f t="shared" si="47"/>
        <v>0</v>
      </c>
      <c r="U62" s="38"/>
      <c r="V62" s="39">
        <f t="shared" si="48"/>
        <v>0</v>
      </c>
      <c r="W62" s="39">
        <f t="shared" si="57"/>
        <v>0</v>
      </c>
      <c r="X62" s="39">
        <f t="shared" si="57"/>
        <v>0</v>
      </c>
      <c r="Y62" s="39">
        <f t="shared" si="57"/>
        <v>0</v>
      </c>
      <c r="Z62" s="39">
        <f t="shared" si="57"/>
        <v>0</v>
      </c>
      <c r="AA62" s="39">
        <f t="shared" si="57"/>
        <v>0</v>
      </c>
    </row>
    <row r="63" spans="1:30" x14ac:dyDescent="0.25">
      <c r="A63" s="29"/>
      <c r="B63" s="45"/>
      <c r="C63" s="46">
        <f t="shared" si="54"/>
        <v>0</v>
      </c>
      <c r="D63" s="47"/>
      <c r="E63" s="25"/>
      <c r="F63" s="25"/>
      <c r="G63" s="25"/>
      <c r="H63" s="25"/>
      <c r="I63" s="25"/>
      <c r="J63" s="25"/>
      <c r="K63" s="25"/>
      <c r="L63" s="26">
        <f t="shared" si="50"/>
        <v>0</v>
      </c>
      <c r="M63" s="26">
        <f t="shared" si="51"/>
        <v>0</v>
      </c>
      <c r="N63" s="26">
        <f t="shared" si="52"/>
        <v>0</v>
      </c>
      <c r="O63" s="26">
        <f t="shared" si="55"/>
        <v>0</v>
      </c>
      <c r="P63" s="26">
        <f t="shared" si="56"/>
        <v>0</v>
      </c>
      <c r="Q63" s="26">
        <f t="shared" si="53"/>
        <v>0</v>
      </c>
      <c r="R63" s="26">
        <f t="shared" si="46"/>
        <v>0</v>
      </c>
      <c r="S63" s="26">
        <f t="shared" si="46"/>
        <v>0</v>
      </c>
      <c r="T63" s="26">
        <f t="shared" si="47"/>
        <v>0</v>
      </c>
      <c r="U63" s="38"/>
      <c r="V63" s="39">
        <f t="shared" si="48"/>
        <v>0</v>
      </c>
      <c r="W63" s="39">
        <f t="shared" si="57"/>
        <v>0</v>
      </c>
      <c r="X63" s="39">
        <f t="shared" si="57"/>
        <v>0</v>
      </c>
      <c r="Y63" s="39">
        <f t="shared" si="57"/>
        <v>0</v>
      </c>
      <c r="Z63" s="39">
        <f t="shared" si="57"/>
        <v>0</v>
      </c>
      <c r="AA63" s="39">
        <f t="shared" si="57"/>
        <v>0</v>
      </c>
    </row>
    <row r="64" spans="1:30" x14ac:dyDescent="0.25">
      <c r="B64" s="23" t="s">
        <v>13</v>
      </c>
      <c r="C64" s="24">
        <f t="shared" si="54"/>
        <v>0</v>
      </c>
      <c r="D64" s="25"/>
      <c r="E64" s="25"/>
      <c r="F64" s="25"/>
      <c r="G64" s="25"/>
      <c r="H64" s="25"/>
      <c r="I64" s="25"/>
      <c r="J64" s="25"/>
      <c r="K64" s="25"/>
      <c r="L64" s="26">
        <f>M64+N64+O64+P64+Q64+R64+T64</f>
        <v>0</v>
      </c>
      <c r="M64" s="26">
        <f t="shared" ref="M64:T64" si="58">IF($U64=0,0,D64/$U64)</f>
        <v>0</v>
      </c>
      <c r="N64" s="26">
        <f t="shared" si="58"/>
        <v>0</v>
      </c>
      <c r="O64" s="26">
        <f t="shared" si="58"/>
        <v>0</v>
      </c>
      <c r="P64" s="26">
        <f t="shared" si="58"/>
        <v>0</v>
      </c>
      <c r="Q64" s="26">
        <f t="shared" si="58"/>
        <v>0</v>
      </c>
      <c r="R64" s="26">
        <f t="shared" si="58"/>
        <v>0</v>
      </c>
      <c r="S64" s="26">
        <f t="shared" si="58"/>
        <v>0</v>
      </c>
      <c r="T64" s="26">
        <f t="shared" si="58"/>
        <v>0</v>
      </c>
      <c r="U64" s="38"/>
      <c r="V64" s="39">
        <f t="shared" si="48"/>
        <v>0</v>
      </c>
      <c r="W64" s="39">
        <f t="shared" si="57"/>
        <v>0</v>
      </c>
      <c r="X64" s="39">
        <f t="shared" si="57"/>
        <v>0</v>
      </c>
      <c r="Y64" s="39">
        <f t="shared" si="57"/>
        <v>0</v>
      </c>
      <c r="Z64" s="39">
        <f t="shared" si="57"/>
        <v>0</v>
      </c>
      <c r="AA64" s="39">
        <f t="shared" si="57"/>
        <v>0</v>
      </c>
    </row>
    <row r="65" spans="1:30" x14ac:dyDescent="0.25">
      <c r="A65" s="29" t="s">
        <v>19</v>
      </c>
      <c r="B65" s="30" t="s">
        <v>11</v>
      </c>
      <c r="C65" s="24">
        <f>D65+E65+F65+G65+H65+I65+K65</f>
        <v>0</v>
      </c>
      <c r="D65" s="31">
        <f t="shared" ref="D65:K65" si="59">D55+D56</f>
        <v>0</v>
      </c>
      <c r="E65" s="31">
        <f t="shared" si="59"/>
        <v>0</v>
      </c>
      <c r="F65" s="31">
        <f t="shared" si="59"/>
        <v>0</v>
      </c>
      <c r="G65" s="31">
        <f t="shared" si="59"/>
        <v>0</v>
      </c>
      <c r="H65" s="31">
        <f t="shared" si="59"/>
        <v>0</v>
      </c>
      <c r="I65" s="31">
        <f t="shared" si="59"/>
        <v>0</v>
      </c>
      <c r="J65" s="31">
        <f t="shared" si="59"/>
        <v>0</v>
      </c>
      <c r="K65" s="31">
        <f t="shared" si="59"/>
        <v>0</v>
      </c>
      <c r="L65" s="40">
        <f t="shared" si="50"/>
        <v>0</v>
      </c>
      <c r="M65" s="41">
        <f t="shared" ref="M65:T65" si="60">M55+M56</f>
        <v>0</v>
      </c>
      <c r="N65" s="41">
        <f t="shared" si="60"/>
        <v>0</v>
      </c>
      <c r="O65" s="41">
        <f t="shared" si="60"/>
        <v>0</v>
      </c>
      <c r="P65" s="41">
        <f t="shared" si="60"/>
        <v>0</v>
      </c>
      <c r="Q65" s="42">
        <f t="shared" si="60"/>
        <v>0</v>
      </c>
      <c r="R65" s="42">
        <f t="shared" si="60"/>
        <v>0</v>
      </c>
      <c r="S65" s="42">
        <f t="shared" si="60"/>
        <v>0</v>
      </c>
      <c r="T65" s="42">
        <f t="shared" si="60"/>
        <v>0</v>
      </c>
      <c r="U65" s="43" t="e">
        <f>C65/L65</f>
        <v>#DIV/0!</v>
      </c>
      <c r="V65" s="44">
        <f t="shared" ref="V65:AA65" si="61">V55+V56</f>
        <v>0</v>
      </c>
      <c r="W65" s="44">
        <f t="shared" si="61"/>
        <v>0</v>
      </c>
      <c r="X65" s="44">
        <f t="shared" si="61"/>
        <v>0</v>
      </c>
      <c r="Y65" s="44">
        <f t="shared" si="61"/>
        <v>0</v>
      </c>
      <c r="Z65" s="44">
        <f t="shared" si="61"/>
        <v>0</v>
      </c>
      <c r="AA65" s="44">
        <f t="shared" si="61"/>
        <v>0</v>
      </c>
      <c r="AC65" s="37"/>
      <c r="AD65" s="37"/>
    </row>
    <row r="66" spans="1:30" x14ac:dyDescent="0.25">
      <c r="A66" s="101" t="s">
        <v>151</v>
      </c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3"/>
      <c r="AD66" s="16"/>
    </row>
    <row r="67" spans="1:30" x14ac:dyDescent="0.25">
      <c r="A67" s="22">
        <v>1</v>
      </c>
      <c r="B67" s="23" t="s">
        <v>10</v>
      </c>
      <c r="C67" s="24">
        <f>D67+E67+F67+G67+H67</f>
        <v>0</v>
      </c>
      <c r="D67" s="25"/>
      <c r="E67" s="48"/>
      <c r="F67" s="25"/>
      <c r="G67" s="25"/>
      <c r="H67" s="25"/>
      <c r="I67" s="25"/>
      <c r="J67" s="25"/>
      <c r="K67" s="25"/>
      <c r="L67" s="26">
        <f>M67+N67+O67+P67+Q67+R67+T67</f>
        <v>0</v>
      </c>
      <c r="M67" s="26">
        <f t="shared" ref="M67:T68" si="62">IF($U67=0,0,D67/$U67)</f>
        <v>0</v>
      </c>
      <c r="N67" s="26">
        <f t="shared" si="62"/>
        <v>0</v>
      </c>
      <c r="O67" s="26">
        <f t="shared" si="62"/>
        <v>0</v>
      </c>
      <c r="P67" s="26">
        <f t="shared" si="62"/>
        <v>0</v>
      </c>
      <c r="Q67" s="26">
        <f t="shared" si="62"/>
        <v>0</v>
      </c>
      <c r="R67" s="26">
        <f t="shared" si="62"/>
        <v>0</v>
      </c>
      <c r="S67" s="26">
        <f t="shared" si="62"/>
        <v>0</v>
      </c>
      <c r="T67" s="26">
        <f t="shared" si="62"/>
        <v>0</v>
      </c>
      <c r="U67" s="38"/>
      <c r="V67" s="39">
        <f>W67+X67+Y67+Z67+AA67</f>
        <v>0</v>
      </c>
      <c r="W67" s="39">
        <f t="shared" ref="W67:AA68" si="63">IF(D67&gt;0,D67/$C$18,0)</f>
        <v>0</v>
      </c>
      <c r="X67" s="39">
        <f t="shared" si="63"/>
        <v>0</v>
      </c>
      <c r="Y67" s="39">
        <f t="shared" si="63"/>
        <v>0</v>
      </c>
      <c r="Z67" s="39">
        <f t="shared" si="63"/>
        <v>0</v>
      </c>
      <c r="AA67" s="39">
        <f t="shared" si="63"/>
        <v>0</v>
      </c>
    </row>
    <row r="68" spans="1:30" x14ac:dyDescent="0.25">
      <c r="A68" s="22">
        <v>2</v>
      </c>
      <c r="B68" s="23" t="s">
        <v>17</v>
      </c>
      <c r="C68" s="24">
        <f>D68+E68+F68+G68+H68+I68+K68</f>
        <v>0</v>
      </c>
      <c r="D68" s="25"/>
      <c r="E68" s="25"/>
      <c r="F68" s="25"/>
      <c r="G68" s="25"/>
      <c r="H68" s="25"/>
      <c r="I68" s="25"/>
      <c r="J68" s="25"/>
      <c r="K68" s="25"/>
      <c r="L68" s="26">
        <f>M68+N68+O68+P68+Q68+R68+T68</f>
        <v>0</v>
      </c>
      <c r="M68" s="26">
        <f t="shared" si="62"/>
        <v>0</v>
      </c>
      <c r="N68" s="26">
        <f t="shared" si="62"/>
        <v>0</v>
      </c>
      <c r="O68" s="26">
        <f t="shared" si="62"/>
        <v>0</v>
      </c>
      <c r="P68" s="26">
        <f t="shared" si="62"/>
        <v>0</v>
      </c>
      <c r="Q68" s="26">
        <f t="shared" si="62"/>
        <v>0</v>
      </c>
      <c r="R68" s="26">
        <f t="shared" si="62"/>
        <v>0</v>
      </c>
      <c r="S68" s="26">
        <f t="shared" si="62"/>
        <v>0</v>
      </c>
      <c r="T68" s="26">
        <f t="shared" si="62"/>
        <v>0</v>
      </c>
      <c r="U68" s="38"/>
      <c r="V68" s="39">
        <f>W68+X68+Y68+Z68+AA68</f>
        <v>0</v>
      </c>
      <c r="W68" s="39">
        <f t="shared" si="63"/>
        <v>0</v>
      </c>
      <c r="X68" s="39">
        <f t="shared" si="63"/>
        <v>0</v>
      </c>
      <c r="Y68" s="39">
        <f t="shared" si="63"/>
        <v>0</v>
      </c>
      <c r="Z68" s="39">
        <f t="shared" si="63"/>
        <v>0</v>
      </c>
      <c r="AA68" s="39">
        <f t="shared" si="63"/>
        <v>0</v>
      </c>
    </row>
    <row r="69" spans="1:30" x14ac:dyDescent="0.25">
      <c r="A69" s="29" t="s">
        <v>20</v>
      </c>
      <c r="B69" s="23" t="s">
        <v>21</v>
      </c>
      <c r="C69" s="24">
        <f t="shared" ref="C69:C75" si="64">D69+E69+F69+G69+H69</f>
        <v>0</v>
      </c>
      <c r="D69" s="25"/>
      <c r="E69" s="25"/>
      <c r="F69" s="25"/>
      <c r="G69" s="25"/>
      <c r="H69" s="25"/>
      <c r="I69" s="25"/>
      <c r="J69" s="25"/>
      <c r="K69" s="25"/>
      <c r="L69" s="26">
        <f t="shared" ref="L69:L76" si="65">M69+N69+O69+P69+Q69+R69+T69</f>
        <v>0</v>
      </c>
      <c r="M69" s="26">
        <f t="shared" ref="M69:M75" si="66">IF($U69=0,0,D69/$U69)</f>
        <v>0</v>
      </c>
      <c r="N69" s="26">
        <f t="shared" ref="N69:N75" si="67">IF($U69=0,0,E69/$U69)</f>
        <v>0</v>
      </c>
      <c r="O69" s="26">
        <f>IF($U69=0,0,F69/$U69)</f>
        <v>0</v>
      </c>
      <c r="P69" s="26">
        <f>IF($U69=0,0,G69/$U69)</f>
        <v>0</v>
      </c>
      <c r="Q69" s="26">
        <f t="shared" ref="Q69:Q75" si="68">IF($U69=0,0,H69/$U69)</f>
        <v>0</v>
      </c>
      <c r="R69" s="26">
        <f t="shared" ref="R69:S75" si="69">IF($U69=0,0,I69/$U69)</f>
        <v>0</v>
      </c>
      <c r="S69" s="26">
        <f t="shared" si="69"/>
        <v>0</v>
      </c>
      <c r="T69" s="26">
        <f t="shared" ref="T69:T75" si="70">IF($U69=0,0,K69/$U69)</f>
        <v>0</v>
      </c>
      <c r="U69" s="38"/>
      <c r="V69" s="39">
        <f t="shared" ref="V69:V75" si="71">W69+X69+Y69+Z69+AA69</f>
        <v>0</v>
      </c>
      <c r="W69" s="39">
        <f t="shared" ref="W69:W75" si="72">IF(D69&gt;0,D69/$C$18,0)</f>
        <v>0</v>
      </c>
      <c r="X69" s="39">
        <f t="shared" ref="X69:X75" si="73">IF(E69&gt;0,E69/$C$18,0)</f>
        <v>0</v>
      </c>
      <c r="Y69" s="39">
        <f t="shared" ref="Y69:Y75" si="74">IF(F69&gt;0,F69/$C$18,0)</f>
        <v>0</v>
      </c>
      <c r="Z69" s="39">
        <f t="shared" ref="Z69:Z75" si="75">IF(G69&gt;0,G69/$C$18,0)</f>
        <v>0</v>
      </c>
      <c r="AA69" s="39">
        <f t="shared" ref="AA69:AA75" si="76">IF(H69&gt;0,H69/$C$18,0)</f>
        <v>0</v>
      </c>
    </row>
    <row r="70" spans="1:30" x14ac:dyDescent="0.25">
      <c r="A70" s="29" t="s">
        <v>55</v>
      </c>
      <c r="B70" s="23" t="s">
        <v>23</v>
      </c>
      <c r="C70" s="24">
        <f t="shared" si="64"/>
        <v>0</v>
      </c>
      <c r="D70" s="25"/>
      <c r="E70" s="25"/>
      <c r="F70" s="25"/>
      <c r="G70" s="25"/>
      <c r="H70" s="25"/>
      <c r="I70" s="25"/>
      <c r="J70" s="25"/>
      <c r="K70" s="25"/>
      <c r="L70" s="26">
        <f t="shared" si="65"/>
        <v>0</v>
      </c>
      <c r="M70" s="26">
        <f t="shared" si="66"/>
        <v>0</v>
      </c>
      <c r="N70" s="26">
        <f t="shared" si="67"/>
        <v>0</v>
      </c>
      <c r="O70" s="26">
        <f t="shared" ref="O70:O75" si="77">IF($U70=0,0,F70/$U70)</f>
        <v>0</v>
      </c>
      <c r="P70" s="26">
        <f t="shared" ref="P70:P75" si="78">IF($U70=0,0,G70/$U70)</f>
        <v>0</v>
      </c>
      <c r="Q70" s="26">
        <f t="shared" si="68"/>
        <v>0</v>
      </c>
      <c r="R70" s="26">
        <f t="shared" si="69"/>
        <v>0</v>
      </c>
      <c r="S70" s="26">
        <f t="shared" si="69"/>
        <v>0</v>
      </c>
      <c r="T70" s="26">
        <f t="shared" si="70"/>
        <v>0</v>
      </c>
      <c r="U70" s="38"/>
      <c r="V70" s="39">
        <f t="shared" si="71"/>
        <v>0</v>
      </c>
      <c r="W70" s="39">
        <f t="shared" si="72"/>
        <v>0</v>
      </c>
      <c r="X70" s="39">
        <f t="shared" si="73"/>
        <v>0</v>
      </c>
      <c r="Y70" s="39">
        <f t="shared" si="74"/>
        <v>0</v>
      </c>
      <c r="Z70" s="39">
        <f t="shared" si="75"/>
        <v>0</v>
      </c>
      <c r="AA70" s="39">
        <f t="shared" si="76"/>
        <v>0</v>
      </c>
    </row>
    <row r="71" spans="1:30" x14ac:dyDescent="0.25">
      <c r="A71" s="29" t="s">
        <v>56</v>
      </c>
      <c r="B71" s="23"/>
      <c r="C71" s="24">
        <f t="shared" si="64"/>
        <v>0</v>
      </c>
      <c r="D71" s="25"/>
      <c r="E71" s="25"/>
      <c r="F71" s="25"/>
      <c r="G71" s="25"/>
      <c r="H71" s="25"/>
      <c r="I71" s="25"/>
      <c r="J71" s="25"/>
      <c r="K71" s="25"/>
      <c r="L71" s="26">
        <f t="shared" si="65"/>
        <v>0</v>
      </c>
      <c r="M71" s="26">
        <f t="shared" si="66"/>
        <v>0</v>
      </c>
      <c r="N71" s="26">
        <f t="shared" si="67"/>
        <v>0</v>
      </c>
      <c r="O71" s="26">
        <f t="shared" si="77"/>
        <v>0</v>
      </c>
      <c r="P71" s="26">
        <f t="shared" si="78"/>
        <v>0</v>
      </c>
      <c r="Q71" s="26">
        <f t="shared" si="68"/>
        <v>0</v>
      </c>
      <c r="R71" s="26">
        <f t="shared" si="69"/>
        <v>0</v>
      </c>
      <c r="S71" s="26">
        <f t="shared" si="69"/>
        <v>0</v>
      </c>
      <c r="T71" s="26">
        <f t="shared" si="70"/>
        <v>0</v>
      </c>
      <c r="U71" s="38"/>
      <c r="V71" s="39">
        <f t="shared" si="71"/>
        <v>0</v>
      </c>
      <c r="W71" s="39">
        <f t="shared" si="72"/>
        <v>0</v>
      </c>
      <c r="X71" s="39">
        <f t="shared" si="73"/>
        <v>0</v>
      </c>
      <c r="Y71" s="39">
        <f t="shared" si="74"/>
        <v>0</v>
      </c>
      <c r="Z71" s="39">
        <f t="shared" si="75"/>
        <v>0</v>
      </c>
      <c r="AA71" s="39">
        <f t="shared" si="76"/>
        <v>0</v>
      </c>
    </row>
    <row r="72" spans="1:30" x14ac:dyDescent="0.25">
      <c r="A72" s="29" t="s">
        <v>12</v>
      </c>
      <c r="B72" s="23" t="s">
        <v>44</v>
      </c>
      <c r="C72" s="24">
        <f t="shared" si="64"/>
        <v>0</v>
      </c>
      <c r="D72" s="25"/>
      <c r="E72" s="25"/>
      <c r="F72" s="25"/>
      <c r="G72" s="25"/>
      <c r="H72" s="25"/>
      <c r="I72" s="25"/>
      <c r="J72" s="25"/>
      <c r="K72" s="25"/>
      <c r="L72" s="26">
        <f t="shared" si="65"/>
        <v>0</v>
      </c>
      <c r="M72" s="26">
        <f t="shared" si="66"/>
        <v>0</v>
      </c>
      <c r="N72" s="26">
        <f t="shared" si="67"/>
        <v>0</v>
      </c>
      <c r="O72" s="26">
        <f t="shared" si="77"/>
        <v>0</v>
      </c>
      <c r="P72" s="26">
        <f t="shared" si="78"/>
        <v>0</v>
      </c>
      <c r="Q72" s="26">
        <f t="shared" si="68"/>
        <v>0</v>
      </c>
      <c r="R72" s="26">
        <f t="shared" si="69"/>
        <v>0</v>
      </c>
      <c r="S72" s="26">
        <f t="shared" si="69"/>
        <v>0</v>
      </c>
      <c r="T72" s="26">
        <f t="shared" si="70"/>
        <v>0</v>
      </c>
      <c r="U72" s="38"/>
      <c r="V72" s="39">
        <f t="shared" si="71"/>
        <v>0</v>
      </c>
      <c r="W72" s="39">
        <f t="shared" si="72"/>
        <v>0</v>
      </c>
      <c r="X72" s="39">
        <f t="shared" si="73"/>
        <v>0</v>
      </c>
      <c r="Y72" s="39">
        <f t="shared" si="74"/>
        <v>0</v>
      </c>
      <c r="Z72" s="39">
        <f t="shared" si="75"/>
        <v>0</v>
      </c>
      <c r="AA72" s="39">
        <f t="shared" si="76"/>
        <v>0</v>
      </c>
    </row>
    <row r="73" spans="1:30" x14ac:dyDescent="0.25">
      <c r="A73" s="29"/>
      <c r="B73" s="45"/>
      <c r="C73" s="46">
        <f t="shared" si="64"/>
        <v>0</v>
      </c>
      <c r="D73" s="47"/>
      <c r="E73" s="25"/>
      <c r="F73" s="25"/>
      <c r="G73" s="25"/>
      <c r="H73" s="25"/>
      <c r="I73" s="25"/>
      <c r="J73" s="25"/>
      <c r="K73" s="25"/>
      <c r="L73" s="26">
        <f t="shared" si="65"/>
        <v>0</v>
      </c>
      <c r="M73" s="26">
        <f t="shared" si="66"/>
        <v>0</v>
      </c>
      <c r="N73" s="26">
        <f t="shared" si="67"/>
        <v>0</v>
      </c>
      <c r="O73" s="26">
        <f t="shared" si="77"/>
        <v>0</v>
      </c>
      <c r="P73" s="26">
        <f t="shared" si="78"/>
        <v>0</v>
      </c>
      <c r="Q73" s="26">
        <f t="shared" si="68"/>
        <v>0</v>
      </c>
      <c r="R73" s="26">
        <f t="shared" si="69"/>
        <v>0</v>
      </c>
      <c r="S73" s="26">
        <f t="shared" si="69"/>
        <v>0</v>
      </c>
      <c r="T73" s="26">
        <f t="shared" si="70"/>
        <v>0</v>
      </c>
      <c r="U73" s="38"/>
      <c r="V73" s="39">
        <f t="shared" si="71"/>
        <v>0</v>
      </c>
      <c r="W73" s="39">
        <f t="shared" si="72"/>
        <v>0</v>
      </c>
      <c r="X73" s="39">
        <f t="shared" si="73"/>
        <v>0</v>
      </c>
      <c r="Y73" s="39">
        <f t="shared" si="74"/>
        <v>0</v>
      </c>
      <c r="Z73" s="39">
        <f t="shared" si="75"/>
        <v>0</v>
      </c>
      <c r="AA73" s="39">
        <f t="shared" si="76"/>
        <v>0</v>
      </c>
    </row>
    <row r="74" spans="1:30" x14ac:dyDescent="0.25">
      <c r="A74" s="29"/>
      <c r="B74" s="45"/>
      <c r="C74" s="46">
        <f t="shared" si="64"/>
        <v>0</v>
      </c>
      <c r="D74" s="47"/>
      <c r="E74" s="25"/>
      <c r="F74" s="25"/>
      <c r="G74" s="25"/>
      <c r="H74" s="25"/>
      <c r="I74" s="25"/>
      <c r="J74" s="25"/>
      <c r="K74" s="25"/>
      <c r="L74" s="26">
        <f t="shared" si="65"/>
        <v>0</v>
      </c>
      <c r="M74" s="26">
        <f t="shared" si="66"/>
        <v>0</v>
      </c>
      <c r="N74" s="26">
        <f t="shared" si="67"/>
        <v>0</v>
      </c>
      <c r="O74" s="26">
        <f t="shared" si="77"/>
        <v>0</v>
      </c>
      <c r="P74" s="26">
        <f t="shared" si="78"/>
        <v>0</v>
      </c>
      <c r="Q74" s="26">
        <f t="shared" si="68"/>
        <v>0</v>
      </c>
      <c r="R74" s="26">
        <f t="shared" si="69"/>
        <v>0</v>
      </c>
      <c r="S74" s="26">
        <f t="shared" si="69"/>
        <v>0</v>
      </c>
      <c r="T74" s="26">
        <f t="shared" si="70"/>
        <v>0</v>
      </c>
      <c r="U74" s="38"/>
      <c r="V74" s="39">
        <f t="shared" si="71"/>
        <v>0</v>
      </c>
      <c r="W74" s="39">
        <f t="shared" si="72"/>
        <v>0</v>
      </c>
      <c r="X74" s="39">
        <f t="shared" si="73"/>
        <v>0</v>
      </c>
      <c r="Y74" s="39">
        <f t="shared" si="74"/>
        <v>0</v>
      </c>
      <c r="Z74" s="39">
        <f t="shared" si="75"/>
        <v>0</v>
      </c>
      <c r="AA74" s="39">
        <f t="shared" si="76"/>
        <v>0</v>
      </c>
    </row>
    <row r="75" spans="1:30" x14ac:dyDescent="0.25">
      <c r="A75" s="29" t="s">
        <v>19</v>
      </c>
      <c r="B75" s="23" t="s">
        <v>13</v>
      </c>
      <c r="C75" s="24">
        <f t="shared" si="64"/>
        <v>0</v>
      </c>
      <c r="D75" s="25"/>
      <c r="E75" s="25"/>
      <c r="F75" s="25"/>
      <c r="G75" s="25"/>
      <c r="H75" s="25"/>
      <c r="I75" s="25"/>
      <c r="J75" s="25"/>
      <c r="K75" s="25"/>
      <c r="L75" s="26">
        <f t="shared" si="65"/>
        <v>0</v>
      </c>
      <c r="M75" s="26">
        <f t="shared" si="66"/>
        <v>0</v>
      </c>
      <c r="N75" s="26">
        <f t="shared" si="67"/>
        <v>0</v>
      </c>
      <c r="O75" s="26">
        <f t="shared" si="77"/>
        <v>0</v>
      </c>
      <c r="P75" s="26">
        <f t="shared" si="78"/>
        <v>0</v>
      </c>
      <c r="Q75" s="26">
        <f t="shared" si="68"/>
        <v>0</v>
      </c>
      <c r="R75" s="26">
        <f t="shared" si="69"/>
        <v>0</v>
      </c>
      <c r="S75" s="26">
        <f t="shared" si="69"/>
        <v>0</v>
      </c>
      <c r="T75" s="26">
        <f t="shared" si="70"/>
        <v>0</v>
      </c>
      <c r="U75" s="38"/>
      <c r="V75" s="39">
        <f t="shared" si="71"/>
        <v>0</v>
      </c>
      <c r="W75" s="39">
        <f t="shared" si="72"/>
        <v>0</v>
      </c>
      <c r="X75" s="39">
        <f t="shared" si="73"/>
        <v>0</v>
      </c>
      <c r="Y75" s="39">
        <f t="shared" si="74"/>
        <v>0</v>
      </c>
      <c r="Z75" s="39">
        <f t="shared" si="75"/>
        <v>0</v>
      </c>
      <c r="AA75" s="39">
        <f t="shared" si="76"/>
        <v>0</v>
      </c>
    </row>
    <row r="76" spans="1:30" x14ac:dyDescent="0.25">
      <c r="A76" s="23"/>
      <c r="B76" s="30" t="s">
        <v>11</v>
      </c>
      <c r="C76" s="24">
        <f>D76+E76+F76+G76+H76+I76+K76</f>
        <v>0</v>
      </c>
      <c r="D76" s="31">
        <f t="shared" ref="D76:K76" si="79">D67+D68</f>
        <v>0</v>
      </c>
      <c r="E76" s="31">
        <f t="shared" si="79"/>
        <v>0</v>
      </c>
      <c r="F76" s="31">
        <f t="shared" si="79"/>
        <v>0</v>
      </c>
      <c r="G76" s="31">
        <f t="shared" si="79"/>
        <v>0</v>
      </c>
      <c r="H76" s="31">
        <f t="shared" si="79"/>
        <v>0</v>
      </c>
      <c r="I76" s="31">
        <f t="shared" si="79"/>
        <v>0</v>
      </c>
      <c r="J76" s="31">
        <f t="shared" si="79"/>
        <v>0</v>
      </c>
      <c r="K76" s="31">
        <f t="shared" si="79"/>
        <v>0</v>
      </c>
      <c r="L76" s="40">
        <f t="shared" si="65"/>
        <v>0</v>
      </c>
      <c r="M76" s="41">
        <f t="shared" ref="M76:T76" si="80">M67+M68</f>
        <v>0</v>
      </c>
      <c r="N76" s="41">
        <f t="shared" si="80"/>
        <v>0</v>
      </c>
      <c r="O76" s="41">
        <f t="shared" si="80"/>
        <v>0</v>
      </c>
      <c r="P76" s="41">
        <f t="shared" si="80"/>
        <v>0</v>
      </c>
      <c r="Q76" s="42">
        <f t="shared" si="80"/>
        <v>0</v>
      </c>
      <c r="R76" s="42">
        <f t="shared" si="80"/>
        <v>0</v>
      </c>
      <c r="S76" s="42">
        <f t="shared" si="80"/>
        <v>0</v>
      </c>
      <c r="T76" s="42">
        <f t="shared" si="80"/>
        <v>0</v>
      </c>
      <c r="U76" s="43" t="e">
        <f>C76/L76</f>
        <v>#DIV/0!</v>
      </c>
      <c r="V76" s="44">
        <f t="shared" ref="V76:AA76" si="81">V67+V68</f>
        <v>0</v>
      </c>
      <c r="W76" s="44">
        <f t="shared" si="81"/>
        <v>0</v>
      </c>
      <c r="X76" s="44">
        <f t="shared" si="81"/>
        <v>0</v>
      </c>
      <c r="Y76" s="44">
        <f t="shared" si="81"/>
        <v>0</v>
      </c>
      <c r="Z76" s="44">
        <f t="shared" si="81"/>
        <v>0</v>
      </c>
      <c r="AA76" s="44">
        <f t="shared" si="81"/>
        <v>0</v>
      </c>
      <c r="AC76" s="37"/>
      <c r="AD76" s="37"/>
    </row>
    <row r="77" spans="1:30" x14ac:dyDescent="0.25">
      <c r="A77" s="101" t="s">
        <v>152</v>
      </c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3"/>
      <c r="AD77" s="16"/>
    </row>
    <row r="78" spans="1:30" x14ac:dyDescent="0.25">
      <c r="A78" s="22">
        <v>1</v>
      </c>
      <c r="B78" s="23" t="s">
        <v>10</v>
      </c>
      <c r="C78" s="24">
        <f>D78+E78+F78+G78+H78</f>
        <v>0</v>
      </c>
      <c r="D78" s="25"/>
      <c r="E78" s="48"/>
      <c r="F78" s="25"/>
      <c r="G78" s="25"/>
      <c r="H78" s="25"/>
      <c r="I78" s="25"/>
      <c r="J78" s="25"/>
      <c r="K78" s="25"/>
      <c r="L78" s="26">
        <f>M78+N78+O78+P78+Q78+R78+T78</f>
        <v>0</v>
      </c>
      <c r="M78" s="26">
        <f t="shared" ref="M78:T79" si="82">IF($U78=0,0,D78/$U78)</f>
        <v>0</v>
      </c>
      <c r="N78" s="26">
        <f t="shared" si="82"/>
        <v>0</v>
      </c>
      <c r="O78" s="26">
        <f t="shared" si="82"/>
        <v>0</v>
      </c>
      <c r="P78" s="26">
        <f t="shared" si="82"/>
        <v>0</v>
      </c>
      <c r="Q78" s="26">
        <f t="shared" si="82"/>
        <v>0</v>
      </c>
      <c r="R78" s="26">
        <f t="shared" si="82"/>
        <v>0</v>
      </c>
      <c r="S78" s="26">
        <f t="shared" si="82"/>
        <v>0</v>
      </c>
      <c r="T78" s="26">
        <f t="shared" si="82"/>
        <v>0</v>
      </c>
      <c r="U78" s="38"/>
      <c r="V78" s="39">
        <f>W78+X78+Y78+Z78+AA78</f>
        <v>0</v>
      </c>
      <c r="W78" s="39">
        <f t="shared" ref="W78:AA79" si="83">IF(D78&gt;0,D78/$C$18,0)</f>
        <v>0</v>
      </c>
      <c r="X78" s="39">
        <f t="shared" si="83"/>
        <v>0</v>
      </c>
      <c r="Y78" s="39">
        <f t="shared" si="83"/>
        <v>0</v>
      </c>
      <c r="Z78" s="39">
        <f t="shared" si="83"/>
        <v>0</v>
      </c>
      <c r="AA78" s="39">
        <f t="shared" si="83"/>
        <v>0</v>
      </c>
    </row>
    <row r="79" spans="1:30" x14ac:dyDescent="0.25">
      <c r="A79" s="22">
        <v>2</v>
      </c>
      <c r="B79" s="23" t="s">
        <v>17</v>
      </c>
      <c r="C79" s="24">
        <f>D79+E79+F79+G79+H79+I79+K79</f>
        <v>0</v>
      </c>
      <c r="D79" s="25"/>
      <c r="E79" s="25"/>
      <c r="F79" s="25"/>
      <c r="G79" s="25"/>
      <c r="H79" s="25"/>
      <c r="I79" s="25"/>
      <c r="J79" s="25"/>
      <c r="K79" s="25"/>
      <c r="L79" s="26">
        <f>M79+N79+O79+P79+Q79+R79+T79</f>
        <v>0</v>
      </c>
      <c r="M79" s="26">
        <f t="shared" si="82"/>
        <v>0</v>
      </c>
      <c r="N79" s="26">
        <f t="shared" si="82"/>
        <v>0</v>
      </c>
      <c r="O79" s="26">
        <f t="shared" si="82"/>
        <v>0</v>
      </c>
      <c r="P79" s="26">
        <f t="shared" si="82"/>
        <v>0</v>
      </c>
      <c r="Q79" s="26">
        <f t="shared" si="82"/>
        <v>0</v>
      </c>
      <c r="R79" s="26">
        <f t="shared" si="82"/>
        <v>0</v>
      </c>
      <c r="S79" s="26">
        <f t="shared" si="82"/>
        <v>0</v>
      </c>
      <c r="T79" s="26">
        <f t="shared" si="82"/>
        <v>0</v>
      </c>
      <c r="U79" s="38"/>
      <c r="V79" s="39">
        <f>W79+X79+Y79+Z79+AA79</f>
        <v>0</v>
      </c>
      <c r="W79" s="39">
        <f t="shared" si="83"/>
        <v>0</v>
      </c>
      <c r="X79" s="39">
        <f t="shared" si="83"/>
        <v>0</v>
      </c>
      <c r="Y79" s="39">
        <f t="shared" si="83"/>
        <v>0</v>
      </c>
      <c r="Z79" s="39">
        <f t="shared" si="83"/>
        <v>0</v>
      </c>
      <c r="AA79" s="39">
        <f t="shared" si="83"/>
        <v>0</v>
      </c>
    </row>
    <row r="80" spans="1:30" x14ac:dyDescent="0.25">
      <c r="A80" s="29" t="s">
        <v>20</v>
      </c>
      <c r="B80" s="23" t="s">
        <v>21</v>
      </c>
      <c r="C80" s="24">
        <f t="shared" ref="C80:C86" si="84">D80+E80+F80+G80+H80</f>
        <v>0</v>
      </c>
      <c r="D80" s="25"/>
      <c r="E80" s="25"/>
      <c r="F80" s="25"/>
      <c r="G80" s="25"/>
      <c r="H80" s="25"/>
      <c r="I80" s="25"/>
      <c r="J80" s="25"/>
      <c r="K80" s="25"/>
      <c r="L80" s="26">
        <f t="shared" ref="L80:L87" si="85">M80+N80+O80+P80+Q80+R80+T80</f>
        <v>0</v>
      </c>
      <c r="M80" s="26">
        <f t="shared" ref="M80:M86" si="86">IF($U80=0,0,D80/$U80)</f>
        <v>0</v>
      </c>
      <c r="N80" s="26">
        <f t="shared" ref="N80:N86" si="87">IF($U80=0,0,E80/$U80)</f>
        <v>0</v>
      </c>
      <c r="O80" s="26">
        <f>IF($U80=0,0,F80/$U80)</f>
        <v>0</v>
      </c>
      <c r="P80" s="26">
        <f>IF($U80=0,0,G80/$U80)</f>
        <v>0</v>
      </c>
      <c r="Q80" s="26">
        <f t="shared" ref="Q80:Q86" si="88">IF($U80=0,0,H80/$U80)</f>
        <v>0</v>
      </c>
      <c r="R80" s="26">
        <f t="shared" ref="R80:S86" si="89">IF($U80=0,0,I80/$U80)</f>
        <v>0</v>
      </c>
      <c r="S80" s="26">
        <f t="shared" si="89"/>
        <v>0</v>
      </c>
      <c r="T80" s="26">
        <f t="shared" ref="T80:T86" si="90">IF($U80=0,0,K80/$U80)</f>
        <v>0</v>
      </c>
      <c r="U80" s="38"/>
      <c r="V80" s="39">
        <f t="shared" ref="V80:V86" si="91">W80+X80+Y80+Z80+AA80</f>
        <v>0</v>
      </c>
      <c r="W80" s="39">
        <f t="shared" ref="W80:W86" si="92">IF(D80&gt;0,D80/$C$18,0)</f>
        <v>0</v>
      </c>
      <c r="X80" s="39">
        <f t="shared" ref="X80:X86" si="93">IF(E80&gt;0,E80/$C$18,0)</f>
        <v>0</v>
      </c>
      <c r="Y80" s="39">
        <f t="shared" ref="Y80:Y86" si="94">IF(F80&gt;0,F80/$C$18,0)</f>
        <v>0</v>
      </c>
      <c r="Z80" s="39">
        <f t="shared" ref="Z80:Z86" si="95">IF(G80&gt;0,G80/$C$18,0)</f>
        <v>0</v>
      </c>
      <c r="AA80" s="39">
        <f t="shared" ref="AA80:AA86" si="96">IF(H80&gt;0,H80/$C$18,0)</f>
        <v>0</v>
      </c>
    </row>
    <row r="81" spans="1:30" x14ac:dyDescent="0.25">
      <c r="A81" s="29" t="s">
        <v>55</v>
      </c>
      <c r="B81" s="23" t="s">
        <v>23</v>
      </c>
      <c r="C81" s="24">
        <f t="shared" si="84"/>
        <v>0</v>
      </c>
      <c r="D81" s="25"/>
      <c r="E81" s="25"/>
      <c r="F81" s="25"/>
      <c r="G81" s="25"/>
      <c r="H81" s="25"/>
      <c r="I81" s="25"/>
      <c r="J81" s="25"/>
      <c r="K81" s="25"/>
      <c r="L81" s="26">
        <f t="shared" si="85"/>
        <v>0</v>
      </c>
      <c r="M81" s="26">
        <f t="shared" si="86"/>
        <v>0</v>
      </c>
      <c r="N81" s="26">
        <f t="shared" si="87"/>
        <v>0</v>
      </c>
      <c r="O81" s="26">
        <f t="shared" ref="O81:O86" si="97">IF($U81=0,0,F81/$U81)</f>
        <v>0</v>
      </c>
      <c r="P81" s="26">
        <f t="shared" ref="P81:P86" si="98">IF($U81=0,0,G81/$U81)</f>
        <v>0</v>
      </c>
      <c r="Q81" s="26">
        <f t="shared" si="88"/>
        <v>0</v>
      </c>
      <c r="R81" s="26">
        <f t="shared" si="89"/>
        <v>0</v>
      </c>
      <c r="S81" s="26">
        <f t="shared" si="89"/>
        <v>0</v>
      </c>
      <c r="T81" s="26">
        <f t="shared" si="90"/>
        <v>0</v>
      </c>
      <c r="U81" s="38"/>
      <c r="V81" s="39">
        <f t="shared" si="91"/>
        <v>0</v>
      </c>
      <c r="W81" s="39">
        <f t="shared" si="92"/>
        <v>0</v>
      </c>
      <c r="X81" s="39">
        <f t="shared" si="93"/>
        <v>0</v>
      </c>
      <c r="Y81" s="39">
        <f t="shared" si="94"/>
        <v>0</v>
      </c>
      <c r="Z81" s="39">
        <f t="shared" si="95"/>
        <v>0</v>
      </c>
      <c r="AA81" s="39">
        <f t="shared" si="96"/>
        <v>0</v>
      </c>
    </row>
    <row r="82" spans="1:30" x14ac:dyDescent="0.25">
      <c r="A82" s="29" t="s">
        <v>56</v>
      </c>
      <c r="B82" s="23"/>
      <c r="C82" s="24">
        <f t="shared" si="84"/>
        <v>0</v>
      </c>
      <c r="D82" s="25"/>
      <c r="E82" s="25"/>
      <c r="F82" s="25"/>
      <c r="G82" s="25"/>
      <c r="H82" s="25"/>
      <c r="I82" s="25"/>
      <c r="J82" s="25"/>
      <c r="K82" s="25"/>
      <c r="L82" s="26">
        <f t="shared" si="85"/>
        <v>0</v>
      </c>
      <c r="M82" s="26">
        <f t="shared" si="86"/>
        <v>0</v>
      </c>
      <c r="N82" s="26">
        <f t="shared" si="87"/>
        <v>0</v>
      </c>
      <c r="O82" s="26">
        <f t="shared" si="97"/>
        <v>0</v>
      </c>
      <c r="P82" s="26">
        <f t="shared" si="98"/>
        <v>0</v>
      </c>
      <c r="Q82" s="26">
        <f t="shared" si="88"/>
        <v>0</v>
      </c>
      <c r="R82" s="26">
        <f t="shared" si="89"/>
        <v>0</v>
      </c>
      <c r="S82" s="26">
        <f t="shared" si="89"/>
        <v>0</v>
      </c>
      <c r="T82" s="26">
        <f t="shared" si="90"/>
        <v>0</v>
      </c>
      <c r="U82" s="38"/>
      <c r="V82" s="39">
        <f t="shared" si="91"/>
        <v>0</v>
      </c>
      <c r="W82" s="39">
        <f t="shared" si="92"/>
        <v>0</v>
      </c>
      <c r="X82" s="39">
        <f t="shared" si="93"/>
        <v>0</v>
      </c>
      <c r="Y82" s="39">
        <f t="shared" si="94"/>
        <v>0</v>
      </c>
      <c r="Z82" s="39">
        <f t="shared" si="95"/>
        <v>0</v>
      </c>
      <c r="AA82" s="39">
        <f t="shared" si="96"/>
        <v>0</v>
      </c>
    </row>
    <row r="83" spans="1:30" x14ac:dyDescent="0.25">
      <c r="A83" s="29" t="s">
        <v>12</v>
      </c>
      <c r="B83" s="23" t="s">
        <v>44</v>
      </c>
      <c r="C83" s="24">
        <f t="shared" si="84"/>
        <v>0</v>
      </c>
      <c r="D83" s="25"/>
      <c r="E83" s="25"/>
      <c r="F83" s="25"/>
      <c r="G83" s="25"/>
      <c r="H83" s="25"/>
      <c r="I83" s="25"/>
      <c r="J83" s="25"/>
      <c r="K83" s="25"/>
      <c r="L83" s="26">
        <f t="shared" si="85"/>
        <v>0</v>
      </c>
      <c r="M83" s="26">
        <f t="shared" si="86"/>
        <v>0</v>
      </c>
      <c r="N83" s="26">
        <f t="shared" si="87"/>
        <v>0</v>
      </c>
      <c r="O83" s="26">
        <f t="shared" si="97"/>
        <v>0</v>
      </c>
      <c r="P83" s="26">
        <f t="shared" si="98"/>
        <v>0</v>
      </c>
      <c r="Q83" s="26">
        <f t="shared" si="88"/>
        <v>0</v>
      </c>
      <c r="R83" s="26">
        <f t="shared" si="89"/>
        <v>0</v>
      </c>
      <c r="S83" s="26">
        <f t="shared" si="89"/>
        <v>0</v>
      </c>
      <c r="T83" s="26">
        <f t="shared" si="90"/>
        <v>0</v>
      </c>
      <c r="U83" s="38"/>
      <c r="V83" s="39">
        <f t="shared" si="91"/>
        <v>0</v>
      </c>
      <c r="W83" s="39">
        <f t="shared" si="92"/>
        <v>0</v>
      </c>
      <c r="X83" s="39">
        <f t="shared" si="93"/>
        <v>0</v>
      </c>
      <c r="Y83" s="39">
        <f t="shared" si="94"/>
        <v>0</v>
      </c>
      <c r="Z83" s="39">
        <f t="shared" si="95"/>
        <v>0</v>
      </c>
      <c r="AA83" s="39">
        <f t="shared" si="96"/>
        <v>0</v>
      </c>
    </row>
    <row r="84" spans="1:30" x14ac:dyDescent="0.25">
      <c r="A84" s="29"/>
      <c r="B84" s="45"/>
      <c r="C84" s="46">
        <f t="shared" si="84"/>
        <v>0</v>
      </c>
      <c r="D84" s="47"/>
      <c r="E84" s="25"/>
      <c r="F84" s="25"/>
      <c r="G84" s="25"/>
      <c r="H84" s="25"/>
      <c r="I84" s="25"/>
      <c r="J84" s="25"/>
      <c r="K84" s="25"/>
      <c r="L84" s="26">
        <f t="shared" si="85"/>
        <v>0</v>
      </c>
      <c r="M84" s="26">
        <f t="shared" si="86"/>
        <v>0</v>
      </c>
      <c r="N84" s="26">
        <f t="shared" si="87"/>
        <v>0</v>
      </c>
      <c r="O84" s="26">
        <f t="shared" si="97"/>
        <v>0</v>
      </c>
      <c r="P84" s="26">
        <f t="shared" si="98"/>
        <v>0</v>
      </c>
      <c r="Q84" s="26">
        <f t="shared" si="88"/>
        <v>0</v>
      </c>
      <c r="R84" s="26">
        <f t="shared" si="89"/>
        <v>0</v>
      </c>
      <c r="S84" s="26">
        <f t="shared" si="89"/>
        <v>0</v>
      </c>
      <c r="T84" s="26">
        <f t="shared" si="90"/>
        <v>0</v>
      </c>
      <c r="U84" s="38"/>
      <c r="V84" s="39">
        <f t="shared" si="91"/>
        <v>0</v>
      </c>
      <c r="W84" s="39">
        <f t="shared" si="92"/>
        <v>0</v>
      </c>
      <c r="X84" s="39">
        <f t="shared" si="93"/>
        <v>0</v>
      </c>
      <c r="Y84" s="39">
        <f t="shared" si="94"/>
        <v>0</v>
      </c>
      <c r="Z84" s="39">
        <f t="shared" si="95"/>
        <v>0</v>
      </c>
      <c r="AA84" s="39">
        <f t="shared" si="96"/>
        <v>0</v>
      </c>
    </row>
    <row r="85" spans="1:30" x14ac:dyDescent="0.25">
      <c r="A85" s="29"/>
      <c r="B85" s="45"/>
      <c r="C85" s="46">
        <f t="shared" si="84"/>
        <v>0</v>
      </c>
      <c r="D85" s="47"/>
      <c r="E85" s="25"/>
      <c r="F85" s="25"/>
      <c r="G85" s="25"/>
      <c r="H85" s="25"/>
      <c r="I85" s="25"/>
      <c r="J85" s="25"/>
      <c r="K85" s="25"/>
      <c r="L85" s="26">
        <f t="shared" si="85"/>
        <v>0</v>
      </c>
      <c r="M85" s="26">
        <f t="shared" si="86"/>
        <v>0</v>
      </c>
      <c r="N85" s="26">
        <f t="shared" si="87"/>
        <v>0</v>
      </c>
      <c r="O85" s="26">
        <f t="shared" si="97"/>
        <v>0</v>
      </c>
      <c r="P85" s="26">
        <f t="shared" si="98"/>
        <v>0</v>
      </c>
      <c r="Q85" s="26">
        <f t="shared" si="88"/>
        <v>0</v>
      </c>
      <c r="R85" s="26">
        <f t="shared" si="89"/>
        <v>0</v>
      </c>
      <c r="S85" s="26">
        <f t="shared" si="89"/>
        <v>0</v>
      </c>
      <c r="T85" s="26">
        <f t="shared" si="90"/>
        <v>0</v>
      </c>
      <c r="U85" s="38"/>
      <c r="V85" s="39">
        <f t="shared" si="91"/>
        <v>0</v>
      </c>
      <c r="W85" s="39">
        <f t="shared" si="92"/>
        <v>0</v>
      </c>
      <c r="X85" s="39">
        <f t="shared" si="93"/>
        <v>0</v>
      </c>
      <c r="Y85" s="39">
        <f t="shared" si="94"/>
        <v>0</v>
      </c>
      <c r="Z85" s="39">
        <f t="shared" si="95"/>
        <v>0</v>
      </c>
      <c r="AA85" s="39">
        <f t="shared" si="96"/>
        <v>0</v>
      </c>
    </row>
    <row r="86" spans="1:30" x14ac:dyDescent="0.25">
      <c r="A86" s="29" t="s">
        <v>19</v>
      </c>
      <c r="B86" s="23" t="s">
        <v>13</v>
      </c>
      <c r="C86" s="24">
        <f t="shared" si="84"/>
        <v>0</v>
      </c>
      <c r="D86" s="25"/>
      <c r="E86" s="25"/>
      <c r="F86" s="25"/>
      <c r="G86" s="25"/>
      <c r="H86" s="25"/>
      <c r="I86" s="25"/>
      <c r="J86" s="25"/>
      <c r="K86" s="25"/>
      <c r="L86" s="26">
        <f t="shared" si="85"/>
        <v>0</v>
      </c>
      <c r="M86" s="26">
        <f t="shared" si="86"/>
        <v>0</v>
      </c>
      <c r="N86" s="26">
        <f t="shared" si="87"/>
        <v>0</v>
      </c>
      <c r="O86" s="26">
        <f t="shared" si="97"/>
        <v>0</v>
      </c>
      <c r="P86" s="26">
        <f t="shared" si="98"/>
        <v>0</v>
      </c>
      <c r="Q86" s="26">
        <f t="shared" si="88"/>
        <v>0</v>
      </c>
      <c r="R86" s="26">
        <f t="shared" si="89"/>
        <v>0</v>
      </c>
      <c r="S86" s="26">
        <f t="shared" si="89"/>
        <v>0</v>
      </c>
      <c r="T86" s="26">
        <f t="shared" si="90"/>
        <v>0</v>
      </c>
      <c r="U86" s="38"/>
      <c r="V86" s="39">
        <f t="shared" si="91"/>
        <v>0</v>
      </c>
      <c r="W86" s="39">
        <f t="shared" si="92"/>
        <v>0</v>
      </c>
      <c r="X86" s="39">
        <f t="shared" si="93"/>
        <v>0</v>
      </c>
      <c r="Y86" s="39">
        <f t="shared" si="94"/>
        <v>0</v>
      </c>
      <c r="Z86" s="39">
        <f t="shared" si="95"/>
        <v>0</v>
      </c>
      <c r="AA86" s="39">
        <f t="shared" si="96"/>
        <v>0</v>
      </c>
    </row>
    <row r="87" spans="1:30" x14ac:dyDescent="0.25">
      <c r="A87" s="23"/>
      <c r="B87" s="30" t="s">
        <v>11</v>
      </c>
      <c r="C87" s="24">
        <f>D87+E87+F87+G87+H87+I87+K87</f>
        <v>0</v>
      </c>
      <c r="D87" s="31">
        <f t="shared" ref="D87:K87" si="99">D78+D79</f>
        <v>0</v>
      </c>
      <c r="E87" s="31">
        <f t="shared" si="99"/>
        <v>0</v>
      </c>
      <c r="F87" s="31">
        <f t="shared" si="99"/>
        <v>0</v>
      </c>
      <c r="G87" s="31">
        <f t="shared" si="99"/>
        <v>0</v>
      </c>
      <c r="H87" s="31">
        <f t="shared" si="99"/>
        <v>0</v>
      </c>
      <c r="I87" s="31">
        <f t="shared" si="99"/>
        <v>0</v>
      </c>
      <c r="J87" s="31">
        <f t="shared" si="99"/>
        <v>0</v>
      </c>
      <c r="K87" s="31">
        <f t="shared" si="99"/>
        <v>0</v>
      </c>
      <c r="L87" s="40">
        <f t="shared" si="85"/>
        <v>0</v>
      </c>
      <c r="M87" s="41">
        <f t="shared" ref="M87:T87" si="100">M78+M79</f>
        <v>0</v>
      </c>
      <c r="N87" s="41">
        <f t="shared" si="100"/>
        <v>0</v>
      </c>
      <c r="O87" s="41">
        <f t="shared" si="100"/>
        <v>0</v>
      </c>
      <c r="P87" s="41">
        <f t="shared" si="100"/>
        <v>0</v>
      </c>
      <c r="Q87" s="42">
        <f t="shared" si="100"/>
        <v>0</v>
      </c>
      <c r="R87" s="42">
        <f t="shared" si="100"/>
        <v>0</v>
      </c>
      <c r="S87" s="42">
        <f t="shared" si="100"/>
        <v>0</v>
      </c>
      <c r="T87" s="42">
        <f t="shared" si="100"/>
        <v>0</v>
      </c>
      <c r="U87" s="43" t="e">
        <f>C87/L87</f>
        <v>#DIV/0!</v>
      </c>
      <c r="V87" s="44">
        <f t="shared" ref="V87:AA87" si="101">V78+V79</f>
        <v>0</v>
      </c>
      <c r="W87" s="44">
        <f t="shared" si="101"/>
        <v>0</v>
      </c>
      <c r="X87" s="44">
        <f t="shared" si="101"/>
        <v>0</v>
      </c>
      <c r="Y87" s="44">
        <f t="shared" si="101"/>
        <v>0</v>
      </c>
      <c r="Z87" s="44">
        <f t="shared" si="101"/>
        <v>0</v>
      </c>
      <c r="AA87" s="44">
        <f t="shared" si="101"/>
        <v>0</v>
      </c>
      <c r="AC87" s="37"/>
      <c r="AD87" s="37"/>
    </row>
    <row r="88" spans="1:30" x14ac:dyDescent="0.25">
      <c r="A88" s="101" t="s">
        <v>153</v>
      </c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3"/>
      <c r="AC88" s="37"/>
      <c r="AD88" s="37"/>
    </row>
    <row r="89" spans="1:30" x14ac:dyDescent="0.25">
      <c r="A89" s="22">
        <v>1</v>
      </c>
      <c r="B89" s="23" t="s">
        <v>10</v>
      </c>
      <c r="C89" s="24">
        <f>D89+E89+F89+G89+H89</f>
        <v>0</v>
      </c>
      <c r="D89" s="25"/>
      <c r="E89" s="48"/>
      <c r="F89" s="25"/>
      <c r="G89" s="25"/>
      <c r="H89" s="25"/>
      <c r="I89" s="25"/>
      <c r="J89" s="25"/>
      <c r="K89" s="25"/>
      <c r="L89" s="26">
        <f>M89+N89+O89+P89+Q89+R89+T89</f>
        <v>0</v>
      </c>
      <c r="M89" s="26">
        <f>IF($U89=0,0,D89/$U89)</f>
        <v>0</v>
      </c>
      <c r="N89" s="26">
        <f>IF($U89=0,0,E89/$U89)</f>
        <v>0</v>
      </c>
      <c r="O89" s="26">
        <f>IF($U89=0,0,F89/$U89)</f>
        <v>0</v>
      </c>
      <c r="P89" s="26">
        <f>IF($U89=0,0,G89/$U89)</f>
        <v>0</v>
      </c>
      <c r="Q89" s="26">
        <f>IF($U89=0,0,H89/$U89)</f>
        <v>0</v>
      </c>
      <c r="R89" s="26">
        <f t="shared" ref="R89:R97" si="102">IF($U89=0,0,I89/$U89)</f>
        <v>0</v>
      </c>
      <c r="S89" s="26">
        <f t="shared" ref="S89:S97" si="103">IF($U89=0,0,J89/$U89)</f>
        <v>0</v>
      </c>
      <c r="T89" s="26">
        <f t="shared" ref="T89:T97" si="104">IF($U89=0,0,K89/$U89)</f>
        <v>0</v>
      </c>
      <c r="U89" s="38"/>
      <c r="V89" s="39">
        <f>W89+X89+Y89+Z89+AA89</f>
        <v>0</v>
      </c>
      <c r="W89" s="39">
        <f t="shared" ref="W89:W97" si="105">IF(D89&gt;0,D89/$C$18,0)</f>
        <v>0</v>
      </c>
      <c r="X89" s="39">
        <f t="shared" ref="X89:X97" si="106">IF(E89&gt;0,E89/$C$18,0)</f>
        <v>0</v>
      </c>
      <c r="Y89" s="39">
        <f t="shared" ref="Y89:Y97" si="107">IF(F89&gt;0,F89/$C$18,0)</f>
        <v>0</v>
      </c>
      <c r="Z89" s="39">
        <f t="shared" ref="Z89:Z97" si="108">IF(G89&gt;0,G89/$C$18,0)</f>
        <v>0</v>
      </c>
      <c r="AA89" s="39">
        <f t="shared" ref="AA89:AA97" si="109">IF(H89&gt;0,H89/$C$18,0)</f>
        <v>0</v>
      </c>
      <c r="AC89" s="37"/>
      <c r="AD89" s="37"/>
    </row>
    <row r="90" spans="1:30" x14ac:dyDescent="0.25">
      <c r="A90" s="22">
        <v>2</v>
      </c>
      <c r="B90" s="23" t="s">
        <v>17</v>
      </c>
      <c r="C90" s="24">
        <f>D90+E90+F90+G90+H90+I90+K90</f>
        <v>0</v>
      </c>
      <c r="D90" s="25"/>
      <c r="E90" s="25"/>
      <c r="F90" s="25"/>
      <c r="G90" s="25"/>
      <c r="H90" s="25"/>
      <c r="I90" s="25"/>
      <c r="J90" s="25"/>
      <c r="K90" s="25"/>
      <c r="L90" s="26">
        <f t="shared" ref="L90:L98" si="110">M90+N90+O90+P90+Q90+R90+T90</f>
        <v>0</v>
      </c>
      <c r="M90" s="26">
        <f t="shared" ref="M90:M97" si="111">IF($U90=0,0,D90/$U90)</f>
        <v>0</v>
      </c>
      <c r="N90" s="26">
        <f t="shared" ref="N90:N97" si="112">IF($U90=0,0,E90/$U90)</f>
        <v>0</v>
      </c>
      <c r="O90" s="26">
        <f>IF($U90=0,0,F90/$U90)</f>
        <v>0</v>
      </c>
      <c r="P90" s="26">
        <f>IF($U90=0,0,G90/$U90)</f>
        <v>0</v>
      </c>
      <c r="Q90" s="26">
        <f t="shared" ref="Q90:Q97" si="113">IF($U90=0,0,H90/$U90)</f>
        <v>0</v>
      </c>
      <c r="R90" s="26">
        <f t="shared" si="102"/>
        <v>0</v>
      </c>
      <c r="S90" s="26">
        <f t="shared" si="103"/>
        <v>0</v>
      </c>
      <c r="T90" s="26">
        <f t="shared" si="104"/>
        <v>0</v>
      </c>
      <c r="U90" s="38"/>
      <c r="V90" s="39">
        <f>W90+X90+Y90+Z90+AA90</f>
        <v>0</v>
      </c>
      <c r="W90" s="39">
        <f t="shared" si="105"/>
        <v>0</v>
      </c>
      <c r="X90" s="39">
        <f t="shared" si="106"/>
        <v>0</v>
      </c>
      <c r="Y90" s="39">
        <f t="shared" si="107"/>
        <v>0</v>
      </c>
      <c r="Z90" s="39">
        <f t="shared" si="108"/>
        <v>0</v>
      </c>
      <c r="AA90" s="39">
        <f t="shared" si="109"/>
        <v>0</v>
      </c>
      <c r="AC90" s="37"/>
      <c r="AD90" s="37"/>
    </row>
    <row r="91" spans="1:30" x14ac:dyDescent="0.25">
      <c r="A91" s="29" t="s">
        <v>20</v>
      </c>
      <c r="B91" s="23" t="s">
        <v>21</v>
      </c>
      <c r="C91" s="24">
        <f t="shared" ref="C91:C97" si="114">D91+E91+F91+G91+H91</f>
        <v>0</v>
      </c>
      <c r="D91" s="25"/>
      <c r="E91" s="25"/>
      <c r="F91" s="25"/>
      <c r="G91" s="25"/>
      <c r="H91" s="25"/>
      <c r="I91" s="25"/>
      <c r="J91" s="25"/>
      <c r="K91" s="25"/>
      <c r="L91" s="26">
        <f t="shared" si="110"/>
        <v>0</v>
      </c>
      <c r="M91" s="26">
        <f t="shared" si="111"/>
        <v>0</v>
      </c>
      <c r="N91" s="26">
        <f t="shared" si="112"/>
        <v>0</v>
      </c>
      <c r="O91" s="26">
        <f>IF($U91=0,0,F91/$U91)</f>
        <v>0</v>
      </c>
      <c r="P91" s="26">
        <f>IF($U91=0,0,G91/$U91)</f>
        <v>0</v>
      </c>
      <c r="Q91" s="26">
        <f t="shared" si="113"/>
        <v>0</v>
      </c>
      <c r="R91" s="26">
        <f t="shared" si="102"/>
        <v>0</v>
      </c>
      <c r="S91" s="26">
        <f t="shared" si="103"/>
        <v>0</v>
      </c>
      <c r="T91" s="26">
        <f t="shared" si="104"/>
        <v>0</v>
      </c>
      <c r="U91" s="38"/>
      <c r="V91" s="39">
        <f t="shared" ref="V91:V97" si="115">W91+X91+Y91+Z91+AA91</f>
        <v>0</v>
      </c>
      <c r="W91" s="39">
        <f t="shared" si="105"/>
        <v>0</v>
      </c>
      <c r="X91" s="39">
        <f t="shared" si="106"/>
        <v>0</v>
      </c>
      <c r="Y91" s="39">
        <f t="shared" si="107"/>
        <v>0</v>
      </c>
      <c r="Z91" s="39">
        <f t="shared" si="108"/>
        <v>0</v>
      </c>
      <c r="AA91" s="39">
        <f t="shared" si="109"/>
        <v>0</v>
      </c>
      <c r="AC91" s="37"/>
      <c r="AD91" s="37"/>
    </row>
    <row r="92" spans="1:30" x14ac:dyDescent="0.25">
      <c r="A92" s="29" t="s">
        <v>55</v>
      </c>
      <c r="B92" s="23" t="s">
        <v>23</v>
      </c>
      <c r="C92" s="24">
        <f t="shared" si="114"/>
        <v>0</v>
      </c>
      <c r="D92" s="25"/>
      <c r="E92" s="25"/>
      <c r="F92" s="25"/>
      <c r="G92" s="25"/>
      <c r="H92" s="25"/>
      <c r="I92" s="25"/>
      <c r="J92" s="25"/>
      <c r="K92" s="25"/>
      <c r="L92" s="26">
        <f t="shared" si="110"/>
        <v>0</v>
      </c>
      <c r="M92" s="26">
        <f t="shared" si="111"/>
        <v>0</v>
      </c>
      <c r="N92" s="26">
        <f t="shared" si="112"/>
        <v>0</v>
      </c>
      <c r="O92" s="26">
        <f t="shared" ref="O92:O97" si="116">IF($U92=0,0,F92/$U92)</f>
        <v>0</v>
      </c>
      <c r="P92" s="26">
        <f t="shared" ref="P92:P97" si="117">IF($U92=0,0,G92/$U92)</f>
        <v>0</v>
      </c>
      <c r="Q92" s="26">
        <f t="shared" si="113"/>
        <v>0</v>
      </c>
      <c r="R92" s="26">
        <f t="shared" si="102"/>
        <v>0</v>
      </c>
      <c r="S92" s="26">
        <f t="shared" si="103"/>
        <v>0</v>
      </c>
      <c r="T92" s="26">
        <f t="shared" si="104"/>
        <v>0</v>
      </c>
      <c r="U92" s="38"/>
      <c r="V92" s="39">
        <f t="shared" si="115"/>
        <v>0</v>
      </c>
      <c r="W92" s="39">
        <f t="shared" si="105"/>
        <v>0</v>
      </c>
      <c r="X92" s="39">
        <f t="shared" si="106"/>
        <v>0</v>
      </c>
      <c r="Y92" s="39">
        <f t="shared" si="107"/>
        <v>0</v>
      </c>
      <c r="Z92" s="39">
        <f t="shared" si="108"/>
        <v>0</v>
      </c>
      <c r="AA92" s="39">
        <f t="shared" si="109"/>
        <v>0</v>
      </c>
      <c r="AC92" s="37"/>
      <c r="AD92" s="37"/>
    </row>
    <row r="93" spans="1:30" x14ac:dyDescent="0.25">
      <c r="A93" s="29" t="s">
        <v>56</v>
      </c>
      <c r="B93" s="23"/>
      <c r="C93" s="24">
        <f t="shared" si="114"/>
        <v>0</v>
      </c>
      <c r="D93" s="25"/>
      <c r="E93" s="25"/>
      <c r="F93" s="25"/>
      <c r="G93" s="25"/>
      <c r="H93" s="25"/>
      <c r="I93" s="25"/>
      <c r="J93" s="25"/>
      <c r="K93" s="25"/>
      <c r="L93" s="26">
        <f t="shared" si="110"/>
        <v>0</v>
      </c>
      <c r="M93" s="26">
        <f t="shared" si="111"/>
        <v>0</v>
      </c>
      <c r="N93" s="26">
        <f t="shared" si="112"/>
        <v>0</v>
      </c>
      <c r="O93" s="26">
        <f t="shared" si="116"/>
        <v>0</v>
      </c>
      <c r="P93" s="26">
        <f t="shared" si="117"/>
        <v>0</v>
      </c>
      <c r="Q93" s="26">
        <f t="shared" si="113"/>
        <v>0</v>
      </c>
      <c r="R93" s="26">
        <f t="shared" si="102"/>
        <v>0</v>
      </c>
      <c r="S93" s="26">
        <f t="shared" si="103"/>
        <v>0</v>
      </c>
      <c r="T93" s="26">
        <f t="shared" si="104"/>
        <v>0</v>
      </c>
      <c r="U93" s="38"/>
      <c r="V93" s="39">
        <f t="shared" si="115"/>
        <v>0</v>
      </c>
      <c r="W93" s="39">
        <f t="shared" si="105"/>
        <v>0</v>
      </c>
      <c r="X93" s="39">
        <f t="shared" si="106"/>
        <v>0</v>
      </c>
      <c r="Y93" s="39">
        <f t="shared" si="107"/>
        <v>0</v>
      </c>
      <c r="Z93" s="39">
        <f t="shared" si="108"/>
        <v>0</v>
      </c>
      <c r="AA93" s="39">
        <f t="shared" si="109"/>
        <v>0</v>
      </c>
      <c r="AC93" s="37"/>
      <c r="AD93" s="37"/>
    </row>
    <row r="94" spans="1:30" x14ac:dyDescent="0.25">
      <c r="A94" s="29" t="s">
        <v>12</v>
      </c>
      <c r="B94" s="23" t="s">
        <v>44</v>
      </c>
      <c r="C94" s="24">
        <f t="shared" si="114"/>
        <v>0</v>
      </c>
      <c r="D94" s="25"/>
      <c r="E94" s="25"/>
      <c r="F94" s="25"/>
      <c r="G94" s="25"/>
      <c r="H94" s="25"/>
      <c r="I94" s="25"/>
      <c r="J94" s="25"/>
      <c r="K94" s="25"/>
      <c r="L94" s="26">
        <f t="shared" si="110"/>
        <v>0</v>
      </c>
      <c r="M94" s="26">
        <f t="shared" si="111"/>
        <v>0</v>
      </c>
      <c r="N94" s="26">
        <f t="shared" si="112"/>
        <v>0</v>
      </c>
      <c r="O94" s="26">
        <f t="shared" si="116"/>
        <v>0</v>
      </c>
      <c r="P94" s="26">
        <f t="shared" si="117"/>
        <v>0</v>
      </c>
      <c r="Q94" s="26">
        <f t="shared" si="113"/>
        <v>0</v>
      </c>
      <c r="R94" s="26">
        <f t="shared" si="102"/>
        <v>0</v>
      </c>
      <c r="S94" s="26">
        <f t="shared" si="103"/>
        <v>0</v>
      </c>
      <c r="T94" s="26">
        <f t="shared" si="104"/>
        <v>0</v>
      </c>
      <c r="U94" s="38"/>
      <c r="V94" s="39">
        <f t="shared" si="115"/>
        <v>0</v>
      </c>
      <c r="W94" s="39">
        <f t="shared" si="105"/>
        <v>0</v>
      </c>
      <c r="X94" s="39">
        <f t="shared" si="106"/>
        <v>0</v>
      </c>
      <c r="Y94" s="39">
        <f t="shared" si="107"/>
        <v>0</v>
      </c>
      <c r="Z94" s="39">
        <f t="shared" si="108"/>
        <v>0</v>
      </c>
      <c r="AA94" s="39">
        <f t="shared" si="109"/>
        <v>0</v>
      </c>
      <c r="AC94" s="37"/>
      <c r="AD94" s="37"/>
    </row>
    <row r="95" spans="1:30" x14ac:dyDescent="0.25">
      <c r="A95" s="29"/>
      <c r="B95" s="45"/>
      <c r="C95" s="24">
        <f t="shared" si="114"/>
        <v>0</v>
      </c>
      <c r="D95" s="47"/>
      <c r="E95" s="25"/>
      <c r="F95" s="25"/>
      <c r="G95" s="25"/>
      <c r="H95" s="25"/>
      <c r="I95" s="25"/>
      <c r="J95" s="25"/>
      <c r="K95" s="25"/>
      <c r="L95" s="26">
        <f t="shared" si="110"/>
        <v>0</v>
      </c>
      <c r="M95" s="26">
        <f t="shared" si="111"/>
        <v>0</v>
      </c>
      <c r="N95" s="26">
        <f t="shared" si="112"/>
        <v>0</v>
      </c>
      <c r="O95" s="26">
        <f t="shared" si="116"/>
        <v>0</v>
      </c>
      <c r="P95" s="26">
        <f t="shared" si="117"/>
        <v>0</v>
      </c>
      <c r="Q95" s="26">
        <f t="shared" si="113"/>
        <v>0</v>
      </c>
      <c r="R95" s="26">
        <f t="shared" si="102"/>
        <v>0</v>
      </c>
      <c r="S95" s="26">
        <f t="shared" si="103"/>
        <v>0</v>
      </c>
      <c r="T95" s="26">
        <f t="shared" si="104"/>
        <v>0</v>
      </c>
      <c r="U95" s="38"/>
      <c r="V95" s="39">
        <f t="shared" si="115"/>
        <v>0</v>
      </c>
      <c r="W95" s="39">
        <f t="shared" si="105"/>
        <v>0</v>
      </c>
      <c r="X95" s="39">
        <f t="shared" si="106"/>
        <v>0</v>
      </c>
      <c r="Y95" s="39">
        <f t="shared" si="107"/>
        <v>0</v>
      </c>
      <c r="Z95" s="39">
        <f t="shared" si="108"/>
        <v>0</v>
      </c>
      <c r="AA95" s="39">
        <f t="shared" si="109"/>
        <v>0</v>
      </c>
      <c r="AC95" s="37"/>
      <c r="AD95" s="37"/>
    </row>
    <row r="96" spans="1:30" x14ac:dyDescent="0.25">
      <c r="A96" s="29"/>
      <c r="B96" s="45"/>
      <c r="C96" s="24">
        <f t="shared" si="114"/>
        <v>0</v>
      </c>
      <c r="D96" s="47"/>
      <c r="E96" s="25"/>
      <c r="F96" s="25"/>
      <c r="G96" s="25"/>
      <c r="H96" s="25"/>
      <c r="I96" s="25"/>
      <c r="J96" s="25"/>
      <c r="K96" s="25"/>
      <c r="L96" s="26">
        <f t="shared" si="110"/>
        <v>0</v>
      </c>
      <c r="M96" s="26">
        <f t="shared" si="111"/>
        <v>0</v>
      </c>
      <c r="N96" s="26">
        <f t="shared" si="112"/>
        <v>0</v>
      </c>
      <c r="O96" s="26">
        <f t="shared" si="116"/>
        <v>0</v>
      </c>
      <c r="P96" s="26">
        <f t="shared" si="117"/>
        <v>0</v>
      </c>
      <c r="Q96" s="26">
        <f t="shared" si="113"/>
        <v>0</v>
      </c>
      <c r="R96" s="26">
        <f t="shared" si="102"/>
        <v>0</v>
      </c>
      <c r="S96" s="26">
        <f t="shared" si="103"/>
        <v>0</v>
      </c>
      <c r="T96" s="26">
        <f t="shared" si="104"/>
        <v>0</v>
      </c>
      <c r="U96" s="38"/>
      <c r="V96" s="39">
        <f t="shared" si="115"/>
        <v>0</v>
      </c>
      <c r="W96" s="39">
        <f t="shared" si="105"/>
        <v>0</v>
      </c>
      <c r="X96" s="39">
        <f t="shared" si="106"/>
        <v>0</v>
      </c>
      <c r="Y96" s="39">
        <f t="shared" si="107"/>
        <v>0</v>
      </c>
      <c r="Z96" s="39">
        <f t="shared" si="108"/>
        <v>0</v>
      </c>
      <c r="AA96" s="39">
        <f t="shared" si="109"/>
        <v>0</v>
      </c>
      <c r="AC96" s="37"/>
      <c r="AD96" s="37"/>
    </row>
    <row r="97" spans="1:40" x14ac:dyDescent="0.25">
      <c r="A97" s="29" t="s">
        <v>19</v>
      </c>
      <c r="B97" s="23" t="s">
        <v>13</v>
      </c>
      <c r="C97" s="24">
        <f t="shared" si="114"/>
        <v>0</v>
      </c>
      <c r="D97" s="25"/>
      <c r="E97" s="25"/>
      <c r="F97" s="25"/>
      <c r="G97" s="25"/>
      <c r="H97" s="25"/>
      <c r="I97" s="25"/>
      <c r="J97" s="25"/>
      <c r="K97" s="25"/>
      <c r="L97" s="26">
        <f t="shared" si="110"/>
        <v>0</v>
      </c>
      <c r="M97" s="26">
        <f t="shared" si="111"/>
        <v>0</v>
      </c>
      <c r="N97" s="26">
        <f t="shared" si="112"/>
        <v>0</v>
      </c>
      <c r="O97" s="26">
        <f t="shared" si="116"/>
        <v>0</v>
      </c>
      <c r="P97" s="26">
        <f t="shared" si="117"/>
        <v>0</v>
      </c>
      <c r="Q97" s="26">
        <f t="shared" si="113"/>
        <v>0</v>
      </c>
      <c r="R97" s="26">
        <f t="shared" si="102"/>
        <v>0</v>
      </c>
      <c r="S97" s="26">
        <f t="shared" si="103"/>
        <v>0</v>
      </c>
      <c r="T97" s="26">
        <f t="shared" si="104"/>
        <v>0</v>
      </c>
      <c r="U97" s="38"/>
      <c r="V97" s="39">
        <f t="shared" si="115"/>
        <v>0</v>
      </c>
      <c r="W97" s="39">
        <f t="shared" si="105"/>
        <v>0</v>
      </c>
      <c r="X97" s="39">
        <f t="shared" si="106"/>
        <v>0</v>
      </c>
      <c r="Y97" s="39">
        <f t="shared" si="107"/>
        <v>0</v>
      </c>
      <c r="Z97" s="39">
        <f t="shared" si="108"/>
        <v>0</v>
      </c>
      <c r="AA97" s="39">
        <f t="shared" si="109"/>
        <v>0</v>
      </c>
      <c r="AC97" s="37"/>
      <c r="AD97" s="37"/>
    </row>
    <row r="98" spans="1:40" x14ac:dyDescent="0.25">
      <c r="A98" s="23"/>
      <c r="B98" s="30" t="s">
        <v>11</v>
      </c>
      <c r="C98" s="24">
        <f>D98+E98+F98+G98+H98+I98+K98</f>
        <v>0</v>
      </c>
      <c r="D98" s="31">
        <f t="shared" ref="D98:K98" si="118">D89+D90</f>
        <v>0</v>
      </c>
      <c r="E98" s="31">
        <f t="shared" si="118"/>
        <v>0</v>
      </c>
      <c r="F98" s="31">
        <f t="shared" si="118"/>
        <v>0</v>
      </c>
      <c r="G98" s="31">
        <f t="shared" si="118"/>
        <v>0</v>
      </c>
      <c r="H98" s="31">
        <f t="shared" si="118"/>
        <v>0</v>
      </c>
      <c r="I98" s="31">
        <f t="shared" si="118"/>
        <v>0</v>
      </c>
      <c r="J98" s="31">
        <f t="shared" si="118"/>
        <v>0</v>
      </c>
      <c r="K98" s="31">
        <f t="shared" si="118"/>
        <v>0</v>
      </c>
      <c r="L98" s="40">
        <f t="shared" si="110"/>
        <v>0</v>
      </c>
      <c r="M98" s="41">
        <f t="shared" ref="M98:T98" si="119">M89+M90</f>
        <v>0</v>
      </c>
      <c r="N98" s="41">
        <f t="shared" si="119"/>
        <v>0</v>
      </c>
      <c r="O98" s="41">
        <f t="shared" si="119"/>
        <v>0</v>
      </c>
      <c r="P98" s="41">
        <f t="shared" si="119"/>
        <v>0</v>
      </c>
      <c r="Q98" s="42">
        <f t="shared" si="119"/>
        <v>0</v>
      </c>
      <c r="R98" s="42">
        <f t="shared" si="119"/>
        <v>0</v>
      </c>
      <c r="S98" s="42">
        <f t="shared" si="119"/>
        <v>0</v>
      </c>
      <c r="T98" s="42">
        <f t="shared" si="119"/>
        <v>0</v>
      </c>
      <c r="U98" s="43" t="e">
        <f>C98/L98</f>
        <v>#DIV/0!</v>
      </c>
      <c r="V98" s="44">
        <f t="shared" ref="V98:AA98" si="120">V89+V90</f>
        <v>0</v>
      </c>
      <c r="W98" s="44">
        <f t="shared" si="120"/>
        <v>0</v>
      </c>
      <c r="X98" s="44">
        <f t="shared" si="120"/>
        <v>0</v>
      </c>
      <c r="Y98" s="44">
        <f t="shared" si="120"/>
        <v>0</v>
      </c>
      <c r="Z98" s="44">
        <f t="shared" si="120"/>
        <v>0</v>
      </c>
      <c r="AA98" s="44">
        <f t="shared" si="120"/>
        <v>0</v>
      </c>
      <c r="AC98" s="37"/>
      <c r="AD98" s="37"/>
    </row>
    <row r="99" spans="1:40" x14ac:dyDescent="0.25">
      <c r="A99" s="49" t="s">
        <v>22</v>
      </c>
      <c r="B99" s="104" t="s">
        <v>154</v>
      </c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D99" s="16"/>
    </row>
    <row r="100" spans="1:40" x14ac:dyDescent="0.25">
      <c r="A100" s="49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</row>
    <row r="101" spans="1:40" x14ac:dyDescent="0.25">
      <c r="A101" s="49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</row>
    <row r="102" spans="1:40" s="53" customFormat="1" ht="24" customHeight="1" x14ac:dyDescent="0.25">
      <c r="A102" s="50"/>
      <c r="B102" s="50"/>
      <c r="C102" s="9" t="s">
        <v>50</v>
      </c>
      <c r="D102" s="50"/>
      <c r="E102" s="50"/>
      <c r="F102" s="50"/>
      <c r="G102" s="50"/>
      <c r="H102" s="50"/>
      <c r="I102" s="50"/>
      <c r="J102" s="50"/>
      <c r="K102" s="50"/>
      <c r="L102" s="9" t="s">
        <v>51</v>
      </c>
      <c r="M102" s="50"/>
      <c r="N102" s="50"/>
      <c r="O102" s="50"/>
      <c r="P102" s="50"/>
      <c r="Q102" s="50"/>
      <c r="R102" s="50"/>
      <c r="S102" s="50"/>
      <c r="T102" s="51"/>
      <c r="U102" s="51"/>
      <c r="V102" s="51"/>
      <c r="W102" s="51"/>
      <c r="X102" s="51"/>
      <c r="Y102" s="51"/>
      <c r="Z102" s="51"/>
      <c r="AA102" s="51"/>
      <c r="AB102" s="52"/>
      <c r="AC102" s="52"/>
      <c r="AL102" s="54"/>
      <c r="AM102" s="54"/>
      <c r="AN102" s="54"/>
    </row>
    <row r="103" spans="1:40" s="53" customFormat="1" ht="51" customHeight="1" x14ac:dyDescent="0.25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1"/>
      <c r="U103" s="51"/>
      <c r="V103" s="51"/>
      <c r="W103" s="51"/>
      <c r="X103" s="51"/>
      <c r="Y103" s="51"/>
      <c r="Z103" s="51"/>
      <c r="AA103" s="51"/>
      <c r="AB103" s="52"/>
      <c r="AC103" s="52"/>
      <c r="AL103" s="54"/>
      <c r="AM103" s="54"/>
      <c r="AN103" s="54"/>
    </row>
    <row r="104" spans="1:40" x14ac:dyDescent="0.25">
      <c r="C104" s="16"/>
      <c r="D104" s="16"/>
    </row>
    <row r="105" spans="1:40" x14ac:dyDescent="0.25">
      <c r="C105" s="55"/>
    </row>
    <row r="106" spans="1:40" x14ac:dyDescent="0.25">
      <c r="C106" s="56"/>
      <c r="E106" s="37"/>
      <c r="F106" s="37"/>
      <c r="G106" s="37"/>
      <c r="H106" s="37"/>
    </row>
    <row r="109" spans="1:40" x14ac:dyDescent="0.25">
      <c r="D109" s="16"/>
      <c r="E109" s="16"/>
      <c r="F109" s="16"/>
      <c r="G109" s="16"/>
      <c r="H109" s="16"/>
      <c r="I109" s="16"/>
      <c r="J109" s="16"/>
      <c r="K109" s="16"/>
    </row>
    <row r="110" spans="1:40" x14ac:dyDescent="0.25">
      <c r="D110" s="56"/>
      <c r="E110" s="56"/>
      <c r="F110" s="56"/>
      <c r="G110" s="56"/>
      <c r="H110" s="56"/>
      <c r="I110" s="56"/>
      <c r="J110" s="56"/>
      <c r="K110" s="56"/>
    </row>
  </sheetData>
  <mergeCells count="20">
    <mergeCell ref="B100:AA100"/>
    <mergeCell ref="B101:AA101"/>
    <mergeCell ref="A9:AA9"/>
    <mergeCell ref="A19:AA19"/>
    <mergeCell ref="A29:AA29"/>
    <mergeCell ref="A41:AA41"/>
    <mergeCell ref="B99:AA99"/>
    <mergeCell ref="A54:AA54"/>
    <mergeCell ref="A66:AA66"/>
    <mergeCell ref="A77:AA77"/>
    <mergeCell ref="A88:AA88"/>
    <mergeCell ref="AB1:AC3"/>
    <mergeCell ref="A3:AA3"/>
    <mergeCell ref="A4:AA4"/>
    <mergeCell ref="A6:A7"/>
    <mergeCell ref="B6:B7"/>
    <mergeCell ref="C6:K6"/>
    <mergeCell ref="L6:T6"/>
    <mergeCell ref="U6:U7"/>
    <mergeCell ref="V6:AA6"/>
  </mergeCells>
  <pageMargins left="0.7" right="0.7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BT182"/>
  <sheetViews>
    <sheetView tabSelected="1" zoomScaleNormal="100" zoomScaleSheetLayoutView="100" workbookViewId="0">
      <pane xSplit="3" ySplit="10" topLeftCell="D35" activePane="bottomRight" state="frozen"/>
      <selection pane="topRight" activeCell="D1" sqref="D1"/>
      <selection pane="bottomLeft" activeCell="A11" sqref="A11"/>
      <selection pane="bottomRight" activeCell="R8" sqref="R8:U8"/>
    </sheetView>
  </sheetViews>
  <sheetFormatPr defaultColWidth="10.7109375" defaultRowHeight="15.75" outlineLevelCol="1" x14ac:dyDescent="0.25"/>
  <cols>
    <col min="1" max="1" width="9.42578125" style="87" customWidth="1"/>
    <col min="2" max="2" width="60.85546875" style="6" customWidth="1"/>
    <col min="3" max="3" width="8.28515625" style="12" bestFit="1" customWidth="1"/>
    <col min="4" max="5" width="12.85546875" style="6" customWidth="1" outlineLevel="1"/>
    <col min="6" max="6" width="12" style="6" customWidth="1" outlineLevel="1"/>
    <col min="7" max="8" width="11.7109375" style="6" customWidth="1" outlineLevel="1"/>
    <col min="9" max="10" width="12.85546875" style="6" customWidth="1"/>
    <col min="11" max="11" width="12" style="6" customWidth="1"/>
    <col min="12" max="13" width="11.7109375" style="6" customWidth="1"/>
    <col min="14" max="14" width="12.85546875" style="6" customWidth="1"/>
    <col min="15" max="15" width="12" style="6" customWidth="1"/>
    <col min="16" max="16" width="11.7109375" style="6" customWidth="1"/>
    <col min="17" max="17" width="14.28515625" style="6" customWidth="1"/>
    <col min="18" max="18" width="12.85546875" style="6" customWidth="1"/>
    <col min="19" max="19" width="12" style="6" customWidth="1"/>
    <col min="20" max="20" width="11.7109375" style="6" customWidth="1"/>
    <col min="21" max="21" width="14.28515625" style="6" customWidth="1"/>
    <col min="22" max="23" width="12.85546875" style="6" customWidth="1" outlineLevel="1"/>
    <col min="24" max="24" width="12" style="6" customWidth="1" outlineLevel="1"/>
    <col min="25" max="26" width="11.7109375" style="6" customWidth="1" outlineLevel="1"/>
    <col min="27" max="27" width="12.85546875" style="6" customWidth="1" outlineLevel="1"/>
    <col min="28" max="28" width="12" style="6" customWidth="1" outlineLevel="1"/>
    <col min="29" max="29" width="11.7109375" style="6" customWidth="1" outlineLevel="1"/>
    <col min="30" max="30" width="14.28515625" style="6" customWidth="1" outlineLevel="1"/>
    <col min="31" max="31" width="12.85546875" style="6" customWidth="1" outlineLevel="1"/>
    <col min="32" max="32" width="12" style="6" customWidth="1" outlineLevel="1"/>
    <col min="33" max="33" width="11.7109375" style="6" customWidth="1" outlineLevel="1"/>
    <col min="34" max="34" width="14.28515625" style="6" customWidth="1" outlineLevel="1"/>
    <col min="38" max="38" width="12.5703125" customWidth="1"/>
    <col min="53" max="71" width="10.85546875" customWidth="1"/>
    <col min="72" max="78" width="10.85546875" style="6" customWidth="1"/>
    <col min="79" max="84" width="0.85546875" style="6" customWidth="1"/>
    <col min="85" max="85" width="6" style="6" customWidth="1"/>
    <col min="86" max="107" width="0.85546875" style="6" customWidth="1"/>
    <col min="108" max="108" width="0.42578125" style="6" customWidth="1"/>
    <col min="109" max="109" width="0" style="6" hidden="1" customWidth="1"/>
    <col min="110" max="115" width="0.85546875" style="6" customWidth="1"/>
    <col min="116" max="116" width="0.140625" style="6" customWidth="1"/>
    <col min="117" max="122" width="0.85546875" style="6" customWidth="1"/>
    <col min="123" max="123" width="1.42578125" style="6" customWidth="1"/>
    <col min="124" max="124" width="2.85546875" style="6" customWidth="1"/>
    <col min="125" max="130" width="0.85546875" style="6" customWidth="1"/>
    <col min="131" max="131" width="2.7109375" style="6" customWidth="1"/>
    <col min="132" max="163" width="0.85546875" style="6" customWidth="1"/>
    <col min="164" max="164" width="2" style="6" customWidth="1"/>
    <col min="165" max="204" width="0.85546875" style="6" customWidth="1"/>
    <col min="205" max="205" width="2" style="6" customWidth="1"/>
    <col min="206" max="219" width="0.85546875" style="6" customWidth="1"/>
    <col min="220" max="220" width="9.7109375" style="6" customWidth="1"/>
    <col min="221" max="231" width="1.28515625" style="6" customWidth="1"/>
    <col min="232" max="232" width="7.5703125" style="6" customWidth="1"/>
    <col min="233" max="233" width="6.5703125" style="6" customWidth="1"/>
    <col min="234" max="267" width="1.28515625" style="6" customWidth="1"/>
    <col min="268" max="308" width="10.7109375" style="6"/>
    <col min="309" max="309" width="0.85546875" style="6" customWidth="1"/>
    <col min="310" max="310" width="1.28515625" style="6" customWidth="1"/>
    <col min="311" max="340" width="0.85546875" style="6" customWidth="1"/>
    <col min="341" max="341" width="6" style="6" customWidth="1"/>
    <col min="342" max="363" width="0.85546875" style="6" customWidth="1"/>
    <col min="364" max="364" width="0.42578125" style="6" customWidth="1"/>
    <col min="365" max="365" width="0" style="6" hidden="1" customWidth="1"/>
    <col min="366" max="371" width="0.85546875" style="6" customWidth="1"/>
    <col min="372" max="372" width="0.140625" style="6" customWidth="1"/>
    <col min="373" max="378" width="0.85546875" style="6" customWidth="1"/>
    <col min="379" max="379" width="1.42578125" style="6" customWidth="1"/>
    <col min="380" max="380" width="2.85546875" style="6" customWidth="1"/>
    <col min="381" max="386" width="0.85546875" style="6" customWidth="1"/>
    <col min="387" max="387" width="2.7109375" style="6" customWidth="1"/>
    <col min="388" max="419" width="0.85546875" style="6" customWidth="1"/>
    <col min="420" max="420" width="2" style="6" customWidth="1"/>
    <col min="421" max="460" width="0.85546875" style="6" customWidth="1"/>
    <col min="461" max="461" width="2" style="6" customWidth="1"/>
    <col min="462" max="475" width="0.85546875" style="6" customWidth="1"/>
    <col min="476" max="476" width="9.7109375" style="6" customWidth="1"/>
    <col min="477" max="487" width="1.28515625" style="6" customWidth="1"/>
    <col min="488" max="488" width="7.5703125" style="6" customWidth="1"/>
    <col min="489" max="489" width="6.5703125" style="6" customWidth="1"/>
    <col min="490" max="523" width="1.28515625" style="6" customWidth="1"/>
    <col min="524" max="564" width="10.7109375" style="6"/>
    <col min="565" max="565" width="0.85546875" style="6" customWidth="1"/>
    <col min="566" max="566" width="1.28515625" style="6" customWidth="1"/>
    <col min="567" max="596" width="0.85546875" style="6" customWidth="1"/>
    <col min="597" max="597" width="6" style="6" customWidth="1"/>
    <col min="598" max="619" width="0.85546875" style="6" customWidth="1"/>
    <col min="620" max="620" width="0.42578125" style="6" customWidth="1"/>
    <col min="621" max="621" width="0" style="6" hidden="1" customWidth="1"/>
    <col min="622" max="627" width="0.85546875" style="6" customWidth="1"/>
    <col min="628" max="628" width="0.140625" style="6" customWidth="1"/>
    <col min="629" max="634" width="0.85546875" style="6" customWidth="1"/>
    <col min="635" max="635" width="1.42578125" style="6" customWidth="1"/>
    <col min="636" max="636" width="2.85546875" style="6" customWidth="1"/>
    <col min="637" max="642" width="0.85546875" style="6" customWidth="1"/>
    <col min="643" max="643" width="2.7109375" style="6" customWidth="1"/>
    <col min="644" max="675" width="0.85546875" style="6" customWidth="1"/>
    <col min="676" max="676" width="2" style="6" customWidth="1"/>
    <col min="677" max="716" width="0.85546875" style="6" customWidth="1"/>
    <col min="717" max="717" width="2" style="6" customWidth="1"/>
    <col min="718" max="731" width="0.85546875" style="6" customWidth="1"/>
    <col min="732" max="732" width="9.7109375" style="6" customWidth="1"/>
    <col min="733" max="743" width="1.28515625" style="6" customWidth="1"/>
    <col min="744" max="744" width="7.5703125" style="6" customWidth="1"/>
    <col min="745" max="745" width="6.5703125" style="6" customWidth="1"/>
    <col min="746" max="779" width="1.28515625" style="6" customWidth="1"/>
    <col min="780" max="820" width="10.7109375" style="6"/>
    <col min="821" max="821" width="0.85546875" style="6" customWidth="1"/>
    <col min="822" max="822" width="1.28515625" style="6" customWidth="1"/>
    <col min="823" max="852" width="0.85546875" style="6" customWidth="1"/>
    <col min="853" max="853" width="6" style="6" customWidth="1"/>
    <col min="854" max="875" width="0.85546875" style="6" customWidth="1"/>
    <col min="876" max="876" width="0.42578125" style="6" customWidth="1"/>
    <col min="877" max="877" width="0" style="6" hidden="1" customWidth="1"/>
    <col min="878" max="883" width="0.85546875" style="6" customWidth="1"/>
    <col min="884" max="884" width="0.140625" style="6" customWidth="1"/>
    <col min="885" max="890" width="0.85546875" style="6" customWidth="1"/>
    <col min="891" max="891" width="1.42578125" style="6" customWidth="1"/>
    <col min="892" max="892" width="2.85546875" style="6" customWidth="1"/>
    <col min="893" max="898" width="0.85546875" style="6" customWidth="1"/>
    <col min="899" max="899" width="2.7109375" style="6" customWidth="1"/>
    <col min="900" max="931" width="0.85546875" style="6" customWidth="1"/>
    <col min="932" max="932" width="2" style="6" customWidth="1"/>
    <col min="933" max="972" width="0.85546875" style="6" customWidth="1"/>
    <col min="973" max="973" width="2" style="6" customWidth="1"/>
    <col min="974" max="987" width="0.85546875" style="6" customWidth="1"/>
    <col min="988" max="988" width="9.7109375" style="6" customWidth="1"/>
    <col min="989" max="999" width="1.28515625" style="6" customWidth="1"/>
    <col min="1000" max="1000" width="7.5703125" style="6" customWidth="1"/>
    <col min="1001" max="1001" width="6.5703125" style="6" customWidth="1"/>
    <col min="1002" max="1035" width="1.28515625" style="6" customWidth="1"/>
    <col min="1036" max="1076" width="10.7109375" style="6"/>
    <col min="1077" max="1077" width="0.85546875" style="6" customWidth="1"/>
    <col min="1078" max="1078" width="1.28515625" style="6" customWidth="1"/>
    <col min="1079" max="1108" width="0.85546875" style="6" customWidth="1"/>
    <col min="1109" max="1109" width="6" style="6" customWidth="1"/>
    <col min="1110" max="1131" width="0.85546875" style="6" customWidth="1"/>
    <col min="1132" max="1132" width="0.42578125" style="6" customWidth="1"/>
    <col min="1133" max="1133" width="0" style="6" hidden="1" customWidth="1"/>
    <col min="1134" max="1139" width="0.85546875" style="6" customWidth="1"/>
    <col min="1140" max="1140" width="0.140625" style="6" customWidth="1"/>
    <col min="1141" max="1146" width="0.85546875" style="6" customWidth="1"/>
    <col min="1147" max="1147" width="1.42578125" style="6" customWidth="1"/>
    <col min="1148" max="1148" width="2.85546875" style="6" customWidth="1"/>
    <col min="1149" max="1154" width="0.85546875" style="6" customWidth="1"/>
    <col min="1155" max="1155" width="2.7109375" style="6" customWidth="1"/>
    <col min="1156" max="1187" width="0.85546875" style="6" customWidth="1"/>
    <col min="1188" max="1188" width="2" style="6" customWidth="1"/>
    <col min="1189" max="1228" width="0.85546875" style="6" customWidth="1"/>
    <col min="1229" max="1229" width="2" style="6" customWidth="1"/>
    <col min="1230" max="1243" width="0.85546875" style="6" customWidth="1"/>
    <col min="1244" max="1244" width="9.7109375" style="6" customWidth="1"/>
    <col min="1245" max="1255" width="1.28515625" style="6" customWidth="1"/>
    <col min="1256" max="1256" width="7.5703125" style="6" customWidth="1"/>
    <col min="1257" max="1257" width="6.5703125" style="6" customWidth="1"/>
    <col min="1258" max="1291" width="1.28515625" style="6" customWidth="1"/>
    <col min="1292" max="1332" width="10.7109375" style="6"/>
    <col min="1333" max="1333" width="0.85546875" style="6" customWidth="1"/>
    <col min="1334" max="1334" width="1.28515625" style="6" customWidth="1"/>
    <col min="1335" max="1364" width="0.85546875" style="6" customWidth="1"/>
    <col min="1365" max="1365" width="6" style="6" customWidth="1"/>
    <col min="1366" max="1387" width="0.85546875" style="6" customWidth="1"/>
    <col min="1388" max="1388" width="0.42578125" style="6" customWidth="1"/>
    <col min="1389" max="1389" width="0" style="6" hidden="1" customWidth="1"/>
    <col min="1390" max="1395" width="0.85546875" style="6" customWidth="1"/>
    <col min="1396" max="1396" width="0.140625" style="6" customWidth="1"/>
    <col min="1397" max="1402" width="0.85546875" style="6" customWidth="1"/>
    <col min="1403" max="1403" width="1.42578125" style="6" customWidth="1"/>
    <col min="1404" max="1404" width="2.85546875" style="6" customWidth="1"/>
    <col min="1405" max="1410" width="0.85546875" style="6" customWidth="1"/>
    <col min="1411" max="1411" width="2.7109375" style="6" customWidth="1"/>
    <col min="1412" max="1443" width="0.85546875" style="6" customWidth="1"/>
    <col min="1444" max="1444" width="2" style="6" customWidth="1"/>
    <col min="1445" max="1484" width="0.85546875" style="6" customWidth="1"/>
    <col min="1485" max="1485" width="2" style="6" customWidth="1"/>
    <col min="1486" max="1499" width="0.85546875" style="6" customWidth="1"/>
    <col min="1500" max="1500" width="9.7109375" style="6" customWidth="1"/>
    <col min="1501" max="1511" width="1.28515625" style="6" customWidth="1"/>
    <col min="1512" max="1512" width="7.5703125" style="6" customWidth="1"/>
    <col min="1513" max="1513" width="6.5703125" style="6" customWidth="1"/>
    <col min="1514" max="1547" width="1.28515625" style="6" customWidth="1"/>
    <col min="1548" max="1588" width="10.7109375" style="6"/>
    <col min="1589" max="1589" width="0.85546875" style="6" customWidth="1"/>
    <col min="1590" max="1590" width="1.28515625" style="6" customWidth="1"/>
    <col min="1591" max="1620" width="0.85546875" style="6" customWidth="1"/>
    <col min="1621" max="1621" width="6" style="6" customWidth="1"/>
    <col min="1622" max="1643" width="0.85546875" style="6" customWidth="1"/>
    <col min="1644" max="1644" width="0.42578125" style="6" customWidth="1"/>
    <col min="1645" max="1645" width="0" style="6" hidden="1" customWidth="1"/>
    <col min="1646" max="1651" width="0.85546875" style="6" customWidth="1"/>
    <col min="1652" max="1652" width="0.140625" style="6" customWidth="1"/>
    <col min="1653" max="1658" width="0.85546875" style="6" customWidth="1"/>
    <col min="1659" max="1659" width="1.42578125" style="6" customWidth="1"/>
    <col min="1660" max="1660" width="2.85546875" style="6" customWidth="1"/>
    <col min="1661" max="1666" width="0.85546875" style="6" customWidth="1"/>
    <col min="1667" max="1667" width="2.7109375" style="6" customWidth="1"/>
    <col min="1668" max="1699" width="0.85546875" style="6" customWidth="1"/>
    <col min="1700" max="1700" width="2" style="6" customWidth="1"/>
    <col min="1701" max="1740" width="0.85546875" style="6" customWidth="1"/>
    <col min="1741" max="1741" width="2" style="6" customWidth="1"/>
    <col min="1742" max="1755" width="0.85546875" style="6" customWidth="1"/>
    <col min="1756" max="1756" width="9.7109375" style="6" customWidth="1"/>
    <col min="1757" max="1767" width="1.28515625" style="6" customWidth="1"/>
    <col min="1768" max="1768" width="7.5703125" style="6" customWidth="1"/>
    <col min="1769" max="1769" width="6.5703125" style="6" customWidth="1"/>
    <col min="1770" max="1803" width="1.28515625" style="6" customWidth="1"/>
    <col min="1804" max="1844" width="10.7109375" style="6"/>
    <col min="1845" max="1845" width="0.85546875" style="6" customWidth="1"/>
    <col min="1846" max="1846" width="1.28515625" style="6" customWidth="1"/>
    <col min="1847" max="1876" width="0.85546875" style="6" customWidth="1"/>
    <col min="1877" max="1877" width="6" style="6" customWidth="1"/>
    <col min="1878" max="1899" width="0.85546875" style="6" customWidth="1"/>
    <col min="1900" max="1900" width="0.42578125" style="6" customWidth="1"/>
    <col min="1901" max="1901" width="0" style="6" hidden="1" customWidth="1"/>
    <col min="1902" max="1907" width="0.85546875" style="6" customWidth="1"/>
    <col min="1908" max="1908" width="0.140625" style="6" customWidth="1"/>
    <col min="1909" max="1914" width="0.85546875" style="6" customWidth="1"/>
    <col min="1915" max="1915" width="1.42578125" style="6" customWidth="1"/>
    <col min="1916" max="1916" width="2.85546875" style="6" customWidth="1"/>
    <col min="1917" max="1922" width="0.85546875" style="6" customWidth="1"/>
    <col min="1923" max="1923" width="2.7109375" style="6" customWidth="1"/>
    <col min="1924" max="1955" width="0.85546875" style="6" customWidth="1"/>
    <col min="1956" max="1956" width="2" style="6" customWidth="1"/>
    <col min="1957" max="1996" width="0.85546875" style="6" customWidth="1"/>
    <col min="1997" max="1997" width="2" style="6" customWidth="1"/>
    <col min="1998" max="2011" width="0.85546875" style="6" customWidth="1"/>
    <col min="2012" max="2012" width="9.7109375" style="6" customWidth="1"/>
    <col min="2013" max="2023" width="1.28515625" style="6" customWidth="1"/>
    <col min="2024" max="2024" width="7.5703125" style="6" customWidth="1"/>
    <col min="2025" max="2025" width="6.5703125" style="6" customWidth="1"/>
    <col min="2026" max="2059" width="1.28515625" style="6" customWidth="1"/>
    <col min="2060" max="2100" width="10.7109375" style="6"/>
    <col min="2101" max="2101" width="0.85546875" style="6" customWidth="1"/>
    <col min="2102" max="2102" width="1.28515625" style="6" customWidth="1"/>
    <col min="2103" max="2132" width="0.85546875" style="6" customWidth="1"/>
    <col min="2133" max="2133" width="6" style="6" customWidth="1"/>
    <col min="2134" max="2155" width="0.85546875" style="6" customWidth="1"/>
    <col min="2156" max="2156" width="0.42578125" style="6" customWidth="1"/>
    <col min="2157" max="2157" width="0" style="6" hidden="1" customWidth="1"/>
    <col min="2158" max="2163" width="0.85546875" style="6" customWidth="1"/>
    <col min="2164" max="2164" width="0.140625" style="6" customWidth="1"/>
    <col min="2165" max="2170" width="0.85546875" style="6" customWidth="1"/>
    <col min="2171" max="2171" width="1.42578125" style="6" customWidth="1"/>
    <col min="2172" max="2172" width="2.85546875" style="6" customWidth="1"/>
    <col min="2173" max="2178" width="0.85546875" style="6" customWidth="1"/>
    <col min="2179" max="2179" width="2.7109375" style="6" customWidth="1"/>
    <col min="2180" max="2211" width="0.85546875" style="6" customWidth="1"/>
    <col min="2212" max="2212" width="2" style="6" customWidth="1"/>
    <col min="2213" max="2252" width="0.85546875" style="6" customWidth="1"/>
    <col min="2253" max="2253" width="2" style="6" customWidth="1"/>
    <col min="2254" max="2267" width="0.85546875" style="6" customWidth="1"/>
    <col min="2268" max="2268" width="9.7109375" style="6" customWidth="1"/>
    <col min="2269" max="2279" width="1.28515625" style="6" customWidth="1"/>
    <col min="2280" max="2280" width="7.5703125" style="6" customWidth="1"/>
    <col min="2281" max="2281" width="6.5703125" style="6" customWidth="1"/>
    <col min="2282" max="2315" width="1.28515625" style="6" customWidth="1"/>
    <col min="2316" max="2356" width="10.7109375" style="6"/>
    <col min="2357" max="2357" width="0.85546875" style="6" customWidth="1"/>
    <col min="2358" max="2358" width="1.28515625" style="6" customWidth="1"/>
    <col min="2359" max="2388" width="0.85546875" style="6" customWidth="1"/>
    <col min="2389" max="2389" width="6" style="6" customWidth="1"/>
    <col min="2390" max="2411" width="0.85546875" style="6" customWidth="1"/>
    <col min="2412" max="2412" width="0.42578125" style="6" customWidth="1"/>
    <col min="2413" max="2413" width="0" style="6" hidden="1" customWidth="1"/>
    <col min="2414" max="2419" width="0.85546875" style="6" customWidth="1"/>
    <col min="2420" max="2420" width="0.140625" style="6" customWidth="1"/>
    <col min="2421" max="2426" width="0.85546875" style="6" customWidth="1"/>
    <col min="2427" max="2427" width="1.42578125" style="6" customWidth="1"/>
    <col min="2428" max="2428" width="2.85546875" style="6" customWidth="1"/>
    <col min="2429" max="2434" width="0.85546875" style="6" customWidth="1"/>
    <col min="2435" max="2435" width="2.7109375" style="6" customWidth="1"/>
    <col min="2436" max="2467" width="0.85546875" style="6" customWidth="1"/>
    <col min="2468" max="2468" width="2" style="6" customWidth="1"/>
    <col min="2469" max="2508" width="0.85546875" style="6" customWidth="1"/>
    <col min="2509" max="2509" width="2" style="6" customWidth="1"/>
    <col min="2510" max="2523" width="0.85546875" style="6" customWidth="1"/>
    <col min="2524" max="2524" width="9.7109375" style="6" customWidth="1"/>
    <col min="2525" max="2535" width="1.28515625" style="6" customWidth="1"/>
    <col min="2536" max="2536" width="7.5703125" style="6" customWidth="1"/>
    <col min="2537" max="2537" width="6.5703125" style="6" customWidth="1"/>
    <col min="2538" max="2571" width="1.28515625" style="6" customWidth="1"/>
    <col min="2572" max="2612" width="10.7109375" style="6"/>
    <col min="2613" max="2613" width="0.85546875" style="6" customWidth="1"/>
    <col min="2614" max="2614" width="1.28515625" style="6" customWidth="1"/>
    <col min="2615" max="2644" width="0.85546875" style="6" customWidth="1"/>
    <col min="2645" max="2645" width="6" style="6" customWidth="1"/>
    <col min="2646" max="2667" width="0.85546875" style="6" customWidth="1"/>
    <col min="2668" max="2668" width="0.42578125" style="6" customWidth="1"/>
    <col min="2669" max="2669" width="0" style="6" hidden="1" customWidth="1"/>
    <col min="2670" max="2675" width="0.85546875" style="6" customWidth="1"/>
    <col min="2676" max="2676" width="0.140625" style="6" customWidth="1"/>
    <col min="2677" max="2682" width="0.85546875" style="6" customWidth="1"/>
    <col min="2683" max="2683" width="1.42578125" style="6" customWidth="1"/>
    <col min="2684" max="2684" width="2.85546875" style="6" customWidth="1"/>
    <col min="2685" max="2690" width="0.85546875" style="6" customWidth="1"/>
    <col min="2691" max="2691" width="2.7109375" style="6" customWidth="1"/>
    <col min="2692" max="2723" width="0.85546875" style="6" customWidth="1"/>
    <col min="2724" max="2724" width="2" style="6" customWidth="1"/>
    <col min="2725" max="2764" width="0.85546875" style="6" customWidth="1"/>
    <col min="2765" max="2765" width="2" style="6" customWidth="1"/>
    <col min="2766" max="2779" width="0.85546875" style="6" customWidth="1"/>
    <col min="2780" max="2780" width="9.7109375" style="6" customWidth="1"/>
    <col min="2781" max="2791" width="1.28515625" style="6" customWidth="1"/>
    <col min="2792" max="2792" width="7.5703125" style="6" customWidth="1"/>
    <col min="2793" max="2793" width="6.5703125" style="6" customWidth="1"/>
    <col min="2794" max="2827" width="1.28515625" style="6" customWidth="1"/>
    <col min="2828" max="2868" width="10.7109375" style="6"/>
    <col min="2869" max="2869" width="0.85546875" style="6" customWidth="1"/>
    <col min="2870" max="2870" width="1.28515625" style="6" customWidth="1"/>
    <col min="2871" max="2900" width="0.85546875" style="6" customWidth="1"/>
    <col min="2901" max="2901" width="6" style="6" customWidth="1"/>
    <col min="2902" max="2923" width="0.85546875" style="6" customWidth="1"/>
    <col min="2924" max="2924" width="0.42578125" style="6" customWidth="1"/>
    <col min="2925" max="2925" width="0" style="6" hidden="1" customWidth="1"/>
    <col min="2926" max="2931" width="0.85546875" style="6" customWidth="1"/>
    <col min="2932" max="2932" width="0.140625" style="6" customWidth="1"/>
    <col min="2933" max="2938" width="0.85546875" style="6" customWidth="1"/>
    <col min="2939" max="2939" width="1.42578125" style="6" customWidth="1"/>
    <col min="2940" max="2940" width="2.85546875" style="6" customWidth="1"/>
    <col min="2941" max="2946" width="0.85546875" style="6" customWidth="1"/>
    <col min="2947" max="2947" width="2.7109375" style="6" customWidth="1"/>
    <col min="2948" max="2979" width="0.85546875" style="6" customWidth="1"/>
    <col min="2980" max="2980" width="2" style="6" customWidth="1"/>
    <col min="2981" max="3020" width="0.85546875" style="6" customWidth="1"/>
    <col min="3021" max="3021" width="2" style="6" customWidth="1"/>
    <col min="3022" max="3035" width="0.85546875" style="6" customWidth="1"/>
    <col min="3036" max="3036" width="9.7109375" style="6" customWidth="1"/>
    <col min="3037" max="3047" width="1.28515625" style="6" customWidth="1"/>
    <col min="3048" max="3048" width="7.5703125" style="6" customWidth="1"/>
    <col min="3049" max="3049" width="6.5703125" style="6" customWidth="1"/>
    <col min="3050" max="3083" width="1.28515625" style="6" customWidth="1"/>
    <col min="3084" max="3124" width="10.7109375" style="6"/>
    <col min="3125" max="3125" width="0.85546875" style="6" customWidth="1"/>
    <col min="3126" max="3126" width="1.28515625" style="6" customWidth="1"/>
    <col min="3127" max="3156" width="0.85546875" style="6" customWidth="1"/>
    <col min="3157" max="3157" width="6" style="6" customWidth="1"/>
    <col min="3158" max="3179" width="0.85546875" style="6" customWidth="1"/>
    <col min="3180" max="3180" width="0.42578125" style="6" customWidth="1"/>
    <col min="3181" max="3181" width="0" style="6" hidden="1" customWidth="1"/>
    <col min="3182" max="3187" width="0.85546875" style="6" customWidth="1"/>
    <col min="3188" max="3188" width="0.140625" style="6" customWidth="1"/>
    <col min="3189" max="3194" width="0.85546875" style="6" customWidth="1"/>
    <col min="3195" max="3195" width="1.42578125" style="6" customWidth="1"/>
    <col min="3196" max="3196" width="2.85546875" style="6" customWidth="1"/>
    <col min="3197" max="3202" width="0.85546875" style="6" customWidth="1"/>
    <col min="3203" max="3203" width="2.7109375" style="6" customWidth="1"/>
    <col min="3204" max="3235" width="0.85546875" style="6" customWidth="1"/>
    <col min="3236" max="3236" width="2" style="6" customWidth="1"/>
    <col min="3237" max="3276" width="0.85546875" style="6" customWidth="1"/>
    <col min="3277" max="3277" width="2" style="6" customWidth="1"/>
    <col min="3278" max="3291" width="0.85546875" style="6" customWidth="1"/>
    <col min="3292" max="3292" width="9.7109375" style="6" customWidth="1"/>
    <col min="3293" max="3303" width="1.28515625" style="6" customWidth="1"/>
    <col min="3304" max="3304" width="7.5703125" style="6" customWidth="1"/>
    <col min="3305" max="3305" width="6.5703125" style="6" customWidth="1"/>
    <col min="3306" max="3339" width="1.28515625" style="6" customWidth="1"/>
    <col min="3340" max="3380" width="10.7109375" style="6"/>
    <col min="3381" max="3381" width="0.85546875" style="6" customWidth="1"/>
    <col min="3382" max="3382" width="1.28515625" style="6" customWidth="1"/>
    <col min="3383" max="3412" width="0.85546875" style="6" customWidth="1"/>
    <col min="3413" max="3413" width="6" style="6" customWidth="1"/>
    <col min="3414" max="3435" width="0.85546875" style="6" customWidth="1"/>
    <col min="3436" max="3436" width="0.42578125" style="6" customWidth="1"/>
    <col min="3437" max="3437" width="0" style="6" hidden="1" customWidth="1"/>
    <col min="3438" max="3443" width="0.85546875" style="6" customWidth="1"/>
    <col min="3444" max="3444" width="0.140625" style="6" customWidth="1"/>
    <col min="3445" max="3450" width="0.85546875" style="6" customWidth="1"/>
    <col min="3451" max="3451" width="1.42578125" style="6" customWidth="1"/>
    <col min="3452" max="3452" width="2.85546875" style="6" customWidth="1"/>
    <col min="3453" max="3458" width="0.85546875" style="6" customWidth="1"/>
    <col min="3459" max="3459" width="2.7109375" style="6" customWidth="1"/>
    <col min="3460" max="3491" width="0.85546875" style="6" customWidth="1"/>
    <col min="3492" max="3492" width="2" style="6" customWidth="1"/>
    <col min="3493" max="3532" width="0.85546875" style="6" customWidth="1"/>
    <col min="3533" max="3533" width="2" style="6" customWidth="1"/>
    <col min="3534" max="3547" width="0.85546875" style="6" customWidth="1"/>
    <col min="3548" max="3548" width="9.7109375" style="6" customWidth="1"/>
    <col min="3549" max="3559" width="1.28515625" style="6" customWidth="1"/>
    <col min="3560" max="3560" width="7.5703125" style="6" customWidth="1"/>
    <col min="3561" max="3561" width="6.5703125" style="6" customWidth="1"/>
    <col min="3562" max="3595" width="1.28515625" style="6" customWidth="1"/>
    <col min="3596" max="3636" width="10.7109375" style="6"/>
    <col min="3637" max="3637" width="0.85546875" style="6" customWidth="1"/>
    <col min="3638" max="3638" width="1.28515625" style="6" customWidth="1"/>
    <col min="3639" max="3668" width="0.85546875" style="6" customWidth="1"/>
    <col min="3669" max="3669" width="6" style="6" customWidth="1"/>
    <col min="3670" max="3691" width="0.85546875" style="6" customWidth="1"/>
    <col min="3692" max="3692" width="0.42578125" style="6" customWidth="1"/>
    <col min="3693" max="3693" width="0" style="6" hidden="1" customWidth="1"/>
    <col min="3694" max="3699" width="0.85546875" style="6" customWidth="1"/>
    <col min="3700" max="3700" width="0.140625" style="6" customWidth="1"/>
    <col min="3701" max="3706" width="0.85546875" style="6" customWidth="1"/>
    <col min="3707" max="3707" width="1.42578125" style="6" customWidth="1"/>
    <col min="3708" max="3708" width="2.85546875" style="6" customWidth="1"/>
    <col min="3709" max="3714" width="0.85546875" style="6" customWidth="1"/>
    <col min="3715" max="3715" width="2.7109375" style="6" customWidth="1"/>
    <col min="3716" max="3747" width="0.85546875" style="6" customWidth="1"/>
    <col min="3748" max="3748" width="2" style="6" customWidth="1"/>
    <col min="3749" max="3788" width="0.85546875" style="6" customWidth="1"/>
    <col min="3789" max="3789" width="2" style="6" customWidth="1"/>
    <col min="3790" max="3803" width="0.85546875" style="6" customWidth="1"/>
    <col min="3804" max="3804" width="9.7109375" style="6" customWidth="1"/>
    <col min="3805" max="3815" width="1.28515625" style="6" customWidth="1"/>
    <col min="3816" max="3816" width="7.5703125" style="6" customWidth="1"/>
    <col min="3817" max="3817" width="6.5703125" style="6" customWidth="1"/>
    <col min="3818" max="3851" width="1.28515625" style="6" customWidth="1"/>
    <col min="3852" max="3892" width="10.7109375" style="6"/>
    <col min="3893" max="3893" width="0.85546875" style="6" customWidth="1"/>
    <col min="3894" max="3894" width="1.28515625" style="6" customWidth="1"/>
    <col min="3895" max="3924" width="0.85546875" style="6" customWidth="1"/>
    <col min="3925" max="3925" width="6" style="6" customWidth="1"/>
    <col min="3926" max="3947" width="0.85546875" style="6" customWidth="1"/>
    <col min="3948" max="3948" width="0.42578125" style="6" customWidth="1"/>
    <col min="3949" max="3949" width="0" style="6" hidden="1" customWidth="1"/>
    <col min="3950" max="3955" width="0.85546875" style="6" customWidth="1"/>
    <col min="3956" max="3956" width="0.140625" style="6" customWidth="1"/>
    <col min="3957" max="3962" width="0.85546875" style="6" customWidth="1"/>
    <col min="3963" max="3963" width="1.42578125" style="6" customWidth="1"/>
    <col min="3964" max="3964" width="2.85546875" style="6" customWidth="1"/>
    <col min="3965" max="3970" width="0.85546875" style="6" customWidth="1"/>
    <col min="3971" max="3971" width="2.7109375" style="6" customWidth="1"/>
    <col min="3972" max="4003" width="0.85546875" style="6" customWidth="1"/>
    <col min="4004" max="4004" width="2" style="6" customWidth="1"/>
    <col min="4005" max="4044" width="0.85546875" style="6" customWidth="1"/>
    <col min="4045" max="4045" width="2" style="6" customWidth="1"/>
    <col min="4046" max="4059" width="0.85546875" style="6" customWidth="1"/>
    <col min="4060" max="4060" width="9.7109375" style="6" customWidth="1"/>
    <col min="4061" max="4071" width="1.28515625" style="6" customWidth="1"/>
    <col min="4072" max="4072" width="7.5703125" style="6" customWidth="1"/>
    <col min="4073" max="4073" width="6.5703125" style="6" customWidth="1"/>
    <col min="4074" max="4107" width="1.28515625" style="6" customWidth="1"/>
    <col min="4108" max="4148" width="10.7109375" style="6"/>
    <col min="4149" max="4149" width="0.85546875" style="6" customWidth="1"/>
    <col min="4150" max="4150" width="1.28515625" style="6" customWidth="1"/>
    <col min="4151" max="4180" width="0.85546875" style="6" customWidth="1"/>
    <col min="4181" max="4181" width="6" style="6" customWidth="1"/>
    <col min="4182" max="4203" width="0.85546875" style="6" customWidth="1"/>
    <col min="4204" max="4204" width="0.42578125" style="6" customWidth="1"/>
    <col min="4205" max="4205" width="0" style="6" hidden="1" customWidth="1"/>
    <col min="4206" max="4211" width="0.85546875" style="6" customWidth="1"/>
    <col min="4212" max="4212" width="0.140625" style="6" customWidth="1"/>
    <col min="4213" max="4218" width="0.85546875" style="6" customWidth="1"/>
    <col min="4219" max="4219" width="1.42578125" style="6" customWidth="1"/>
    <col min="4220" max="4220" width="2.85546875" style="6" customWidth="1"/>
    <col min="4221" max="4226" width="0.85546875" style="6" customWidth="1"/>
    <col min="4227" max="4227" width="2.7109375" style="6" customWidth="1"/>
    <col min="4228" max="4259" width="0.85546875" style="6" customWidth="1"/>
    <col min="4260" max="4260" width="2" style="6" customWidth="1"/>
    <col min="4261" max="4300" width="0.85546875" style="6" customWidth="1"/>
    <col min="4301" max="4301" width="2" style="6" customWidth="1"/>
    <col min="4302" max="4315" width="0.85546875" style="6" customWidth="1"/>
    <col min="4316" max="4316" width="9.7109375" style="6" customWidth="1"/>
    <col min="4317" max="4327" width="1.28515625" style="6" customWidth="1"/>
    <col min="4328" max="4328" width="7.5703125" style="6" customWidth="1"/>
    <col min="4329" max="4329" width="6.5703125" style="6" customWidth="1"/>
    <col min="4330" max="4363" width="1.28515625" style="6" customWidth="1"/>
    <col min="4364" max="4404" width="10.7109375" style="6"/>
    <col min="4405" max="4405" width="0.85546875" style="6" customWidth="1"/>
    <col min="4406" max="4406" width="1.28515625" style="6" customWidth="1"/>
    <col min="4407" max="4436" width="0.85546875" style="6" customWidth="1"/>
    <col min="4437" max="4437" width="6" style="6" customWidth="1"/>
    <col min="4438" max="4459" width="0.85546875" style="6" customWidth="1"/>
    <col min="4460" max="4460" width="0.42578125" style="6" customWidth="1"/>
    <col min="4461" max="4461" width="0" style="6" hidden="1" customWidth="1"/>
    <col min="4462" max="4467" width="0.85546875" style="6" customWidth="1"/>
    <col min="4468" max="4468" width="0.140625" style="6" customWidth="1"/>
    <col min="4469" max="4474" width="0.85546875" style="6" customWidth="1"/>
    <col min="4475" max="4475" width="1.42578125" style="6" customWidth="1"/>
    <col min="4476" max="4476" width="2.85546875" style="6" customWidth="1"/>
    <col min="4477" max="4482" width="0.85546875" style="6" customWidth="1"/>
    <col min="4483" max="4483" width="2.7109375" style="6" customWidth="1"/>
    <col min="4484" max="4515" width="0.85546875" style="6" customWidth="1"/>
    <col min="4516" max="4516" width="2" style="6" customWidth="1"/>
    <col min="4517" max="4556" width="0.85546875" style="6" customWidth="1"/>
    <col min="4557" max="4557" width="2" style="6" customWidth="1"/>
    <col min="4558" max="4571" width="0.85546875" style="6" customWidth="1"/>
    <col min="4572" max="4572" width="9.7109375" style="6" customWidth="1"/>
    <col min="4573" max="4583" width="1.28515625" style="6" customWidth="1"/>
    <col min="4584" max="4584" width="7.5703125" style="6" customWidth="1"/>
    <col min="4585" max="4585" width="6.5703125" style="6" customWidth="1"/>
    <col min="4586" max="4619" width="1.28515625" style="6" customWidth="1"/>
    <col min="4620" max="4660" width="10.7109375" style="6"/>
    <col min="4661" max="4661" width="0.85546875" style="6" customWidth="1"/>
    <col min="4662" max="4662" width="1.28515625" style="6" customWidth="1"/>
    <col min="4663" max="4692" width="0.85546875" style="6" customWidth="1"/>
    <col min="4693" max="4693" width="6" style="6" customWidth="1"/>
    <col min="4694" max="4715" width="0.85546875" style="6" customWidth="1"/>
    <col min="4716" max="4716" width="0.42578125" style="6" customWidth="1"/>
    <col min="4717" max="4717" width="0" style="6" hidden="1" customWidth="1"/>
    <col min="4718" max="4723" width="0.85546875" style="6" customWidth="1"/>
    <col min="4724" max="4724" width="0.140625" style="6" customWidth="1"/>
    <col min="4725" max="4730" width="0.85546875" style="6" customWidth="1"/>
    <col min="4731" max="4731" width="1.42578125" style="6" customWidth="1"/>
    <col min="4732" max="4732" width="2.85546875" style="6" customWidth="1"/>
    <col min="4733" max="4738" width="0.85546875" style="6" customWidth="1"/>
    <col min="4739" max="4739" width="2.7109375" style="6" customWidth="1"/>
    <col min="4740" max="4771" width="0.85546875" style="6" customWidth="1"/>
    <col min="4772" max="4772" width="2" style="6" customWidth="1"/>
    <col min="4773" max="4812" width="0.85546875" style="6" customWidth="1"/>
    <col min="4813" max="4813" width="2" style="6" customWidth="1"/>
    <col min="4814" max="4827" width="0.85546875" style="6" customWidth="1"/>
    <col min="4828" max="4828" width="9.7109375" style="6" customWidth="1"/>
    <col min="4829" max="4839" width="1.28515625" style="6" customWidth="1"/>
    <col min="4840" max="4840" width="7.5703125" style="6" customWidth="1"/>
    <col min="4841" max="4841" width="6.5703125" style="6" customWidth="1"/>
    <col min="4842" max="4875" width="1.28515625" style="6" customWidth="1"/>
    <col min="4876" max="4916" width="10.7109375" style="6"/>
    <col min="4917" max="4917" width="0.85546875" style="6" customWidth="1"/>
    <col min="4918" max="4918" width="1.28515625" style="6" customWidth="1"/>
    <col min="4919" max="4948" width="0.85546875" style="6" customWidth="1"/>
    <col min="4949" max="4949" width="6" style="6" customWidth="1"/>
    <col min="4950" max="4971" width="0.85546875" style="6" customWidth="1"/>
    <col min="4972" max="4972" width="0.42578125" style="6" customWidth="1"/>
    <col min="4973" max="4973" width="0" style="6" hidden="1" customWidth="1"/>
    <col min="4974" max="4979" width="0.85546875" style="6" customWidth="1"/>
    <col min="4980" max="4980" width="0.140625" style="6" customWidth="1"/>
    <col min="4981" max="4986" width="0.85546875" style="6" customWidth="1"/>
    <col min="4987" max="4987" width="1.42578125" style="6" customWidth="1"/>
    <col min="4988" max="4988" width="2.85546875" style="6" customWidth="1"/>
    <col min="4989" max="4994" width="0.85546875" style="6" customWidth="1"/>
    <col min="4995" max="4995" width="2.7109375" style="6" customWidth="1"/>
    <col min="4996" max="5027" width="0.85546875" style="6" customWidth="1"/>
    <col min="5028" max="5028" width="2" style="6" customWidth="1"/>
    <col min="5029" max="5068" width="0.85546875" style="6" customWidth="1"/>
    <col min="5069" max="5069" width="2" style="6" customWidth="1"/>
    <col min="5070" max="5083" width="0.85546875" style="6" customWidth="1"/>
    <col min="5084" max="5084" width="9.7109375" style="6" customWidth="1"/>
    <col min="5085" max="5095" width="1.28515625" style="6" customWidth="1"/>
    <col min="5096" max="5096" width="7.5703125" style="6" customWidth="1"/>
    <col min="5097" max="5097" width="6.5703125" style="6" customWidth="1"/>
    <col min="5098" max="5131" width="1.28515625" style="6" customWidth="1"/>
    <col min="5132" max="5172" width="10.7109375" style="6"/>
    <col min="5173" max="5173" width="0.85546875" style="6" customWidth="1"/>
    <col min="5174" max="5174" width="1.28515625" style="6" customWidth="1"/>
    <col min="5175" max="5204" width="0.85546875" style="6" customWidth="1"/>
    <col min="5205" max="5205" width="6" style="6" customWidth="1"/>
    <col min="5206" max="5227" width="0.85546875" style="6" customWidth="1"/>
    <col min="5228" max="5228" width="0.42578125" style="6" customWidth="1"/>
    <col min="5229" max="5229" width="0" style="6" hidden="1" customWidth="1"/>
    <col min="5230" max="5235" width="0.85546875" style="6" customWidth="1"/>
    <col min="5236" max="5236" width="0.140625" style="6" customWidth="1"/>
    <col min="5237" max="5242" width="0.85546875" style="6" customWidth="1"/>
    <col min="5243" max="5243" width="1.42578125" style="6" customWidth="1"/>
    <col min="5244" max="5244" width="2.85546875" style="6" customWidth="1"/>
    <col min="5245" max="5250" width="0.85546875" style="6" customWidth="1"/>
    <col min="5251" max="5251" width="2.7109375" style="6" customWidth="1"/>
    <col min="5252" max="5283" width="0.85546875" style="6" customWidth="1"/>
    <col min="5284" max="5284" width="2" style="6" customWidth="1"/>
    <col min="5285" max="5324" width="0.85546875" style="6" customWidth="1"/>
    <col min="5325" max="5325" width="2" style="6" customWidth="1"/>
    <col min="5326" max="5339" width="0.85546875" style="6" customWidth="1"/>
    <col min="5340" max="5340" width="9.7109375" style="6" customWidth="1"/>
    <col min="5341" max="5351" width="1.28515625" style="6" customWidth="1"/>
    <col min="5352" max="5352" width="7.5703125" style="6" customWidth="1"/>
    <col min="5353" max="5353" width="6.5703125" style="6" customWidth="1"/>
    <col min="5354" max="5387" width="1.28515625" style="6" customWidth="1"/>
    <col min="5388" max="5428" width="10.7109375" style="6"/>
    <col min="5429" max="5429" width="0.85546875" style="6" customWidth="1"/>
    <col min="5430" max="5430" width="1.28515625" style="6" customWidth="1"/>
    <col min="5431" max="5460" width="0.85546875" style="6" customWidth="1"/>
    <col min="5461" max="5461" width="6" style="6" customWidth="1"/>
    <col min="5462" max="5483" width="0.85546875" style="6" customWidth="1"/>
    <col min="5484" max="5484" width="0.42578125" style="6" customWidth="1"/>
    <col min="5485" max="5485" width="0" style="6" hidden="1" customWidth="1"/>
    <col min="5486" max="5491" width="0.85546875" style="6" customWidth="1"/>
    <col min="5492" max="5492" width="0.140625" style="6" customWidth="1"/>
    <col min="5493" max="5498" width="0.85546875" style="6" customWidth="1"/>
    <col min="5499" max="5499" width="1.42578125" style="6" customWidth="1"/>
    <col min="5500" max="5500" width="2.85546875" style="6" customWidth="1"/>
    <col min="5501" max="5506" width="0.85546875" style="6" customWidth="1"/>
    <col min="5507" max="5507" width="2.7109375" style="6" customWidth="1"/>
    <col min="5508" max="5539" width="0.85546875" style="6" customWidth="1"/>
    <col min="5540" max="5540" width="2" style="6" customWidth="1"/>
    <col min="5541" max="5580" width="0.85546875" style="6" customWidth="1"/>
    <col min="5581" max="5581" width="2" style="6" customWidth="1"/>
    <col min="5582" max="5595" width="0.85546875" style="6" customWidth="1"/>
    <col min="5596" max="5596" width="9.7109375" style="6" customWidth="1"/>
    <col min="5597" max="5607" width="1.28515625" style="6" customWidth="1"/>
    <col min="5608" max="5608" width="7.5703125" style="6" customWidth="1"/>
    <col min="5609" max="5609" width="6.5703125" style="6" customWidth="1"/>
    <col min="5610" max="5643" width="1.28515625" style="6" customWidth="1"/>
    <col min="5644" max="5684" width="10.7109375" style="6"/>
    <col min="5685" max="5685" width="0.85546875" style="6" customWidth="1"/>
    <col min="5686" max="5686" width="1.28515625" style="6" customWidth="1"/>
    <col min="5687" max="5716" width="0.85546875" style="6" customWidth="1"/>
    <col min="5717" max="5717" width="6" style="6" customWidth="1"/>
    <col min="5718" max="5739" width="0.85546875" style="6" customWidth="1"/>
    <col min="5740" max="5740" width="0.42578125" style="6" customWidth="1"/>
    <col min="5741" max="5741" width="0" style="6" hidden="1" customWidth="1"/>
    <col min="5742" max="5747" width="0.85546875" style="6" customWidth="1"/>
    <col min="5748" max="5748" width="0.140625" style="6" customWidth="1"/>
    <col min="5749" max="5754" width="0.85546875" style="6" customWidth="1"/>
    <col min="5755" max="5755" width="1.42578125" style="6" customWidth="1"/>
    <col min="5756" max="5756" width="2.85546875" style="6" customWidth="1"/>
    <col min="5757" max="5762" width="0.85546875" style="6" customWidth="1"/>
    <col min="5763" max="5763" width="2.7109375" style="6" customWidth="1"/>
    <col min="5764" max="5795" width="0.85546875" style="6" customWidth="1"/>
    <col min="5796" max="5796" width="2" style="6" customWidth="1"/>
    <col min="5797" max="5836" width="0.85546875" style="6" customWidth="1"/>
    <col min="5837" max="5837" width="2" style="6" customWidth="1"/>
    <col min="5838" max="5851" width="0.85546875" style="6" customWidth="1"/>
    <col min="5852" max="5852" width="9.7109375" style="6" customWidth="1"/>
    <col min="5853" max="5863" width="1.28515625" style="6" customWidth="1"/>
    <col min="5864" max="5864" width="7.5703125" style="6" customWidth="1"/>
    <col min="5865" max="5865" width="6.5703125" style="6" customWidth="1"/>
    <col min="5866" max="5899" width="1.28515625" style="6" customWidth="1"/>
    <col min="5900" max="5940" width="10.7109375" style="6"/>
    <col min="5941" max="5941" width="0.85546875" style="6" customWidth="1"/>
    <col min="5942" max="5942" width="1.28515625" style="6" customWidth="1"/>
    <col min="5943" max="5972" width="0.85546875" style="6" customWidth="1"/>
    <col min="5973" max="5973" width="6" style="6" customWidth="1"/>
    <col min="5974" max="5995" width="0.85546875" style="6" customWidth="1"/>
    <col min="5996" max="5996" width="0.42578125" style="6" customWidth="1"/>
    <col min="5997" max="5997" width="0" style="6" hidden="1" customWidth="1"/>
    <col min="5998" max="6003" width="0.85546875" style="6" customWidth="1"/>
    <col min="6004" max="6004" width="0.140625" style="6" customWidth="1"/>
    <col min="6005" max="6010" width="0.85546875" style="6" customWidth="1"/>
    <col min="6011" max="6011" width="1.42578125" style="6" customWidth="1"/>
    <col min="6012" max="6012" width="2.85546875" style="6" customWidth="1"/>
    <col min="6013" max="6018" width="0.85546875" style="6" customWidth="1"/>
    <col min="6019" max="6019" width="2.7109375" style="6" customWidth="1"/>
    <col min="6020" max="6051" width="0.85546875" style="6" customWidth="1"/>
    <col min="6052" max="6052" width="2" style="6" customWidth="1"/>
    <col min="6053" max="6092" width="0.85546875" style="6" customWidth="1"/>
    <col min="6093" max="6093" width="2" style="6" customWidth="1"/>
    <col min="6094" max="6107" width="0.85546875" style="6" customWidth="1"/>
    <col min="6108" max="6108" width="9.7109375" style="6" customWidth="1"/>
    <col min="6109" max="6119" width="1.28515625" style="6" customWidth="1"/>
    <col min="6120" max="6120" width="7.5703125" style="6" customWidth="1"/>
    <col min="6121" max="6121" width="6.5703125" style="6" customWidth="1"/>
    <col min="6122" max="6155" width="1.28515625" style="6" customWidth="1"/>
    <col min="6156" max="6196" width="10.7109375" style="6"/>
    <col min="6197" max="6197" width="0.85546875" style="6" customWidth="1"/>
    <col min="6198" max="6198" width="1.28515625" style="6" customWidth="1"/>
    <col min="6199" max="6228" width="0.85546875" style="6" customWidth="1"/>
    <col min="6229" max="6229" width="6" style="6" customWidth="1"/>
    <col min="6230" max="6251" width="0.85546875" style="6" customWidth="1"/>
    <col min="6252" max="6252" width="0.42578125" style="6" customWidth="1"/>
    <col min="6253" max="6253" width="0" style="6" hidden="1" customWidth="1"/>
    <col min="6254" max="6259" width="0.85546875" style="6" customWidth="1"/>
    <col min="6260" max="6260" width="0.140625" style="6" customWidth="1"/>
    <col min="6261" max="6266" width="0.85546875" style="6" customWidth="1"/>
    <col min="6267" max="6267" width="1.42578125" style="6" customWidth="1"/>
    <col min="6268" max="6268" width="2.85546875" style="6" customWidth="1"/>
    <col min="6269" max="6274" width="0.85546875" style="6" customWidth="1"/>
    <col min="6275" max="6275" width="2.7109375" style="6" customWidth="1"/>
    <col min="6276" max="6307" width="0.85546875" style="6" customWidth="1"/>
    <col min="6308" max="6308" width="2" style="6" customWidth="1"/>
    <col min="6309" max="6348" width="0.85546875" style="6" customWidth="1"/>
    <col min="6349" max="6349" width="2" style="6" customWidth="1"/>
    <col min="6350" max="6363" width="0.85546875" style="6" customWidth="1"/>
    <col min="6364" max="6364" width="9.7109375" style="6" customWidth="1"/>
    <col min="6365" max="6375" width="1.28515625" style="6" customWidth="1"/>
    <col min="6376" max="6376" width="7.5703125" style="6" customWidth="1"/>
    <col min="6377" max="6377" width="6.5703125" style="6" customWidth="1"/>
    <col min="6378" max="6411" width="1.28515625" style="6" customWidth="1"/>
    <col min="6412" max="6452" width="10.7109375" style="6"/>
    <col min="6453" max="6453" width="0.85546875" style="6" customWidth="1"/>
    <col min="6454" max="6454" width="1.28515625" style="6" customWidth="1"/>
    <col min="6455" max="6484" width="0.85546875" style="6" customWidth="1"/>
    <col min="6485" max="6485" width="6" style="6" customWidth="1"/>
    <col min="6486" max="6507" width="0.85546875" style="6" customWidth="1"/>
    <col min="6508" max="6508" width="0.42578125" style="6" customWidth="1"/>
    <col min="6509" max="6509" width="0" style="6" hidden="1" customWidth="1"/>
    <col min="6510" max="6515" width="0.85546875" style="6" customWidth="1"/>
    <col min="6516" max="6516" width="0.140625" style="6" customWidth="1"/>
    <col min="6517" max="6522" width="0.85546875" style="6" customWidth="1"/>
    <col min="6523" max="6523" width="1.42578125" style="6" customWidth="1"/>
    <col min="6524" max="6524" width="2.85546875" style="6" customWidth="1"/>
    <col min="6525" max="6530" width="0.85546875" style="6" customWidth="1"/>
    <col min="6531" max="6531" width="2.7109375" style="6" customWidth="1"/>
    <col min="6532" max="6563" width="0.85546875" style="6" customWidth="1"/>
    <col min="6564" max="6564" width="2" style="6" customWidth="1"/>
    <col min="6565" max="6604" width="0.85546875" style="6" customWidth="1"/>
    <col min="6605" max="6605" width="2" style="6" customWidth="1"/>
    <col min="6606" max="6619" width="0.85546875" style="6" customWidth="1"/>
    <col min="6620" max="6620" width="9.7109375" style="6" customWidth="1"/>
    <col min="6621" max="6631" width="1.28515625" style="6" customWidth="1"/>
    <col min="6632" max="6632" width="7.5703125" style="6" customWidth="1"/>
    <col min="6633" max="6633" width="6.5703125" style="6" customWidth="1"/>
    <col min="6634" max="6667" width="1.28515625" style="6" customWidth="1"/>
    <col min="6668" max="6708" width="10.7109375" style="6"/>
    <col min="6709" max="6709" width="0.85546875" style="6" customWidth="1"/>
    <col min="6710" max="6710" width="1.28515625" style="6" customWidth="1"/>
    <col min="6711" max="6740" width="0.85546875" style="6" customWidth="1"/>
    <col min="6741" max="6741" width="6" style="6" customWidth="1"/>
    <col min="6742" max="6763" width="0.85546875" style="6" customWidth="1"/>
    <col min="6764" max="6764" width="0.42578125" style="6" customWidth="1"/>
    <col min="6765" max="6765" width="0" style="6" hidden="1" customWidth="1"/>
    <col min="6766" max="6771" width="0.85546875" style="6" customWidth="1"/>
    <col min="6772" max="6772" width="0.140625" style="6" customWidth="1"/>
    <col min="6773" max="6778" width="0.85546875" style="6" customWidth="1"/>
    <col min="6779" max="6779" width="1.42578125" style="6" customWidth="1"/>
    <col min="6780" max="6780" width="2.85546875" style="6" customWidth="1"/>
    <col min="6781" max="6786" width="0.85546875" style="6" customWidth="1"/>
    <col min="6787" max="6787" width="2.7109375" style="6" customWidth="1"/>
    <col min="6788" max="6819" width="0.85546875" style="6" customWidth="1"/>
    <col min="6820" max="6820" width="2" style="6" customWidth="1"/>
    <col min="6821" max="6860" width="0.85546875" style="6" customWidth="1"/>
    <col min="6861" max="6861" width="2" style="6" customWidth="1"/>
    <col min="6862" max="6875" width="0.85546875" style="6" customWidth="1"/>
    <col min="6876" max="6876" width="9.7109375" style="6" customWidth="1"/>
    <col min="6877" max="6887" width="1.28515625" style="6" customWidth="1"/>
    <col min="6888" max="6888" width="7.5703125" style="6" customWidth="1"/>
    <col min="6889" max="6889" width="6.5703125" style="6" customWidth="1"/>
    <col min="6890" max="6923" width="1.28515625" style="6" customWidth="1"/>
    <col min="6924" max="6964" width="10.7109375" style="6"/>
    <col min="6965" max="6965" width="0.85546875" style="6" customWidth="1"/>
    <col min="6966" max="6966" width="1.28515625" style="6" customWidth="1"/>
    <col min="6967" max="6996" width="0.85546875" style="6" customWidth="1"/>
    <col min="6997" max="6997" width="6" style="6" customWidth="1"/>
    <col min="6998" max="7019" width="0.85546875" style="6" customWidth="1"/>
    <col min="7020" max="7020" width="0.42578125" style="6" customWidth="1"/>
    <col min="7021" max="7021" width="0" style="6" hidden="1" customWidth="1"/>
    <col min="7022" max="7027" width="0.85546875" style="6" customWidth="1"/>
    <col min="7028" max="7028" width="0.140625" style="6" customWidth="1"/>
    <col min="7029" max="7034" width="0.85546875" style="6" customWidth="1"/>
    <col min="7035" max="7035" width="1.42578125" style="6" customWidth="1"/>
    <col min="7036" max="7036" width="2.85546875" style="6" customWidth="1"/>
    <col min="7037" max="7042" width="0.85546875" style="6" customWidth="1"/>
    <col min="7043" max="7043" width="2.7109375" style="6" customWidth="1"/>
    <col min="7044" max="7075" width="0.85546875" style="6" customWidth="1"/>
    <col min="7076" max="7076" width="2" style="6" customWidth="1"/>
    <col min="7077" max="7116" width="0.85546875" style="6" customWidth="1"/>
    <col min="7117" max="7117" width="2" style="6" customWidth="1"/>
    <col min="7118" max="7131" width="0.85546875" style="6" customWidth="1"/>
    <col min="7132" max="7132" width="9.7109375" style="6" customWidth="1"/>
    <col min="7133" max="7143" width="1.28515625" style="6" customWidth="1"/>
    <col min="7144" max="7144" width="7.5703125" style="6" customWidth="1"/>
    <col min="7145" max="7145" width="6.5703125" style="6" customWidth="1"/>
    <col min="7146" max="7179" width="1.28515625" style="6" customWidth="1"/>
    <col min="7180" max="7220" width="10.7109375" style="6"/>
    <col min="7221" max="7221" width="0.85546875" style="6" customWidth="1"/>
    <col min="7222" max="7222" width="1.28515625" style="6" customWidth="1"/>
    <col min="7223" max="7252" width="0.85546875" style="6" customWidth="1"/>
    <col min="7253" max="7253" width="6" style="6" customWidth="1"/>
    <col min="7254" max="7275" width="0.85546875" style="6" customWidth="1"/>
    <col min="7276" max="7276" width="0.42578125" style="6" customWidth="1"/>
    <col min="7277" max="7277" width="0" style="6" hidden="1" customWidth="1"/>
    <col min="7278" max="7283" width="0.85546875" style="6" customWidth="1"/>
    <col min="7284" max="7284" width="0.140625" style="6" customWidth="1"/>
    <col min="7285" max="7290" width="0.85546875" style="6" customWidth="1"/>
    <col min="7291" max="7291" width="1.42578125" style="6" customWidth="1"/>
    <col min="7292" max="7292" width="2.85546875" style="6" customWidth="1"/>
    <col min="7293" max="7298" width="0.85546875" style="6" customWidth="1"/>
    <col min="7299" max="7299" width="2.7109375" style="6" customWidth="1"/>
    <col min="7300" max="7331" width="0.85546875" style="6" customWidth="1"/>
    <col min="7332" max="7332" width="2" style="6" customWidth="1"/>
    <col min="7333" max="7372" width="0.85546875" style="6" customWidth="1"/>
    <col min="7373" max="7373" width="2" style="6" customWidth="1"/>
    <col min="7374" max="7387" width="0.85546875" style="6" customWidth="1"/>
    <col min="7388" max="7388" width="9.7109375" style="6" customWidth="1"/>
    <col min="7389" max="7399" width="1.28515625" style="6" customWidth="1"/>
    <col min="7400" max="7400" width="7.5703125" style="6" customWidth="1"/>
    <col min="7401" max="7401" width="6.5703125" style="6" customWidth="1"/>
    <col min="7402" max="7435" width="1.28515625" style="6" customWidth="1"/>
    <col min="7436" max="7476" width="10.7109375" style="6"/>
    <col min="7477" max="7477" width="0.85546875" style="6" customWidth="1"/>
    <col min="7478" max="7478" width="1.28515625" style="6" customWidth="1"/>
    <col min="7479" max="7508" width="0.85546875" style="6" customWidth="1"/>
    <col min="7509" max="7509" width="6" style="6" customWidth="1"/>
    <col min="7510" max="7531" width="0.85546875" style="6" customWidth="1"/>
    <col min="7532" max="7532" width="0.42578125" style="6" customWidth="1"/>
    <col min="7533" max="7533" width="0" style="6" hidden="1" customWidth="1"/>
    <col min="7534" max="7539" width="0.85546875" style="6" customWidth="1"/>
    <col min="7540" max="7540" width="0.140625" style="6" customWidth="1"/>
    <col min="7541" max="7546" width="0.85546875" style="6" customWidth="1"/>
    <col min="7547" max="7547" width="1.42578125" style="6" customWidth="1"/>
    <col min="7548" max="7548" width="2.85546875" style="6" customWidth="1"/>
    <col min="7549" max="7554" width="0.85546875" style="6" customWidth="1"/>
    <col min="7555" max="7555" width="2.7109375" style="6" customWidth="1"/>
    <col min="7556" max="7587" width="0.85546875" style="6" customWidth="1"/>
    <col min="7588" max="7588" width="2" style="6" customWidth="1"/>
    <col min="7589" max="7628" width="0.85546875" style="6" customWidth="1"/>
    <col min="7629" max="7629" width="2" style="6" customWidth="1"/>
    <col min="7630" max="7643" width="0.85546875" style="6" customWidth="1"/>
    <col min="7644" max="7644" width="9.7109375" style="6" customWidth="1"/>
    <col min="7645" max="7655" width="1.28515625" style="6" customWidth="1"/>
    <col min="7656" max="7656" width="7.5703125" style="6" customWidth="1"/>
    <col min="7657" max="7657" width="6.5703125" style="6" customWidth="1"/>
    <col min="7658" max="7691" width="1.28515625" style="6" customWidth="1"/>
    <col min="7692" max="7732" width="10.7109375" style="6"/>
    <col min="7733" max="7733" width="0.85546875" style="6" customWidth="1"/>
    <col min="7734" max="7734" width="1.28515625" style="6" customWidth="1"/>
    <col min="7735" max="7764" width="0.85546875" style="6" customWidth="1"/>
    <col min="7765" max="7765" width="6" style="6" customWidth="1"/>
    <col min="7766" max="7787" width="0.85546875" style="6" customWidth="1"/>
    <col min="7788" max="7788" width="0.42578125" style="6" customWidth="1"/>
    <col min="7789" max="7789" width="0" style="6" hidden="1" customWidth="1"/>
    <col min="7790" max="7795" width="0.85546875" style="6" customWidth="1"/>
    <col min="7796" max="7796" width="0.140625" style="6" customWidth="1"/>
    <col min="7797" max="7802" width="0.85546875" style="6" customWidth="1"/>
    <col min="7803" max="7803" width="1.42578125" style="6" customWidth="1"/>
    <col min="7804" max="7804" width="2.85546875" style="6" customWidth="1"/>
    <col min="7805" max="7810" width="0.85546875" style="6" customWidth="1"/>
    <col min="7811" max="7811" width="2.7109375" style="6" customWidth="1"/>
    <col min="7812" max="7843" width="0.85546875" style="6" customWidth="1"/>
    <col min="7844" max="7844" width="2" style="6" customWidth="1"/>
    <col min="7845" max="7884" width="0.85546875" style="6" customWidth="1"/>
    <col min="7885" max="7885" width="2" style="6" customWidth="1"/>
    <col min="7886" max="7899" width="0.85546875" style="6" customWidth="1"/>
    <col min="7900" max="7900" width="9.7109375" style="6" customWidth="1"/>
    <col min="7901" max="7911" width="1.28515625" style="6" customWidth="1"/>
    <col min="7912" max="7912" width="7.5703125" style="6" customWidth="1"/>
    <col min="7913" max="7913" width="6.5703125" style="6" customWidth="1"/>
    <col min="7914" max="7947" width="1.28515625" style="6" customWidth="1"/>
    <col min="7948" max="7988" width="10.7109375" style="6"/>
    <col min="7989" max="7989" width="0.85546875" style="6" customWidth="1"/>
    <col min="7990" max="7990" width="1.28515625" style="6" customWidth="1"/>
    <col min="7991" max="8020" width="0.85546875" style="6" customWidth="1"/>
    <col min="8021" max="8021" width="6" style="6" customWidth="1"/>
    <col min="8022" max="8043" width="0.85546875" style="6" customWidth="1"/>
    <col min="8044" max="8044" width="0.42578125" style="6" customWidth="1"/>
    <col min="8045" max="8045" width="0" style="6" hidden="1" customWidth="1"/>
    <col min="8046" max="8051" width="0.85546875" style="6" customWidth="1"/>
    <col min="8052" max="8052" width="0.140625" style="6" customWidth="1"/>
    <col min="8053" max="8058" width="0.85546875" style="6" customWidth="1"/>
    <col min="8059" max="8059" width="1.42578125" style="6" customWidth="1"/>
    <col min="8060" max="8060" width="2.85546875" style="6" customWidth="1"/>
    <col min="8061" max="8066" width="0.85546875" style="6" customWidth="1"/>
    <col min="8067" max="8067" width="2.7109375" style="6" customWidth="1"/>
    <col min="8068" max="8099" width="0.85546875" style="6" customWidth="1"/>
    <col min="8100" max="8100" width="2" style="6" customWidth="1"/>
    <col min="8101" max="8140" width="0.85546875" style="6" customWidth="1"/>
    <col min="8141" max="8141" width="2" style="6" customWidth="1"/>
    <col min="8142" max="8155" width="0.85546875" style="6" customWidth="1"/>
    <col min="8156" max="8156" width="9.7109375" style="6" customWidth="1"/>
    <col min="8157" max="8167" width="1.28515625" style="6" customWidth="1"/>
    <col min="8168" max="8168" width="7.5703125" style="6" customWidth="1"/>
    <col min="8169" max="8169" width="6.5703125" style="6" customWidth="1"/>
    <col min="8170" max="8203" width="1.28515625" style="6" customWidth="1"/>
    <col min="8204" max="8244" width="10.7109375" style="6"/>
    <col min="8245" max="8245" width="0.85546875" style="6" customWidth="1"/>
    <col min="8246" max="8246" width="1.28515625" style="6" customWidth="1"/>
    <col min="8247" max="8276" width="0.85546875" style="6" customWidth="1"/>
    <col min="8277" max="8277" width="6" style="6" customWidth="1"/>
    <col min="8278" max="8299" width="0.85546875" style="6" customWidth="1"/>
    <col min="8300" max="8300" width="0.42578125" style="6" customWidth="1"/>
    <col min="8301" max="8301" width="0" style="6" hidden="1" customWidth="1"/>
    <col min="8302" max="8307" width="0.85546875" style="6" customWidth="1"/>
    <col min="8308" max="8308" width="0.140625" style="6" customWidth="1"/>
    <col min="8309" max="8314" width="0.85546875" style="6" customWidth="1"/>
    <col min="8315" max="8315" width="1.42578125" style="6" customWidth="1"/>
    <col min="8316" max="8316" width="2.85546875" style="6" customWidth="1"/>
    <col min="8317" max="8322" width="0.85546875" style="6" customWidth="1"/>
    <col min="8323" max="8323" width="2.7109375" style="6" customWidth="1"/>
    <col min="8324" max="8355" width="0.85546875" style="6" customWidth="1"/>
    <col min="8356" max="8356" width="2" style="6" customWidth="1"/>
    <col min="8357" max="8396" width="0.85546875" style="6" customWidth="1"/>
    <col min="8397" max="8397" width="2" style="6" customWidth="1"/>
    <col min="8398" max="8411" width="0.85546875" style="6" customWidth="1"/>
    <col min="8412" max="8412" width="9.7109375" style="6" customWidth="1"/>
    <col min="8413" max="8423" width="1.28515625" style="6" customWidth="1"/>
    <col min="8424" max="8424" width="7.5703125" style="6" customWidth="1"/>
    <col min="8425" max="8425" width="6.5703125" style="6" customWidth="1"/>
    <col min="8426" max="8459" width="1.28515625" style="6" customWidth="1"/>
    <col min="8460" max="8500" width="10.7109375" style="6"/>
    <col min="8501" max="8501" width="0.85546875" style="6" customWidth="1"/>
    <col min="8502" max="8502" width="1.28515625" style="6" customWidth="1"/>
    <col min="8503" max="8532" width="0.85546875" style="6" customWidth="1"/>
    <col min="8533" max="8533" width="6" style="6" customWidth="1"/>
    <col min="8534" max="8555" width="0.85546875" style="6" customWidth="1"/>
    <col min="8556" max="8556" width="0.42578125" style="6" customWidth="1"/>
    <col min="8557" max="8557" width="0" style="6" hidden="1" customWidth="1"/>
    <col min="8558" max="8563" width="0.85546875" style="6" customWidth="1"/>
    <col min="8564" max="8564" width="0.140625" style="6" customWidth="1"/>
    <col min="8565" max="8570" width="0.85546875" style="6" customWidth="1"/>
    <col min="8571" max="8571" width="1.42578125" style="6" customWidth="1"/>
    <col min="8572" max="8572" width="2.85546875" style="6" customWidth="1"/>
    <col min="8573" max="8578" width="0.85546875" style="6" customWidth="1"/>
    <col min="8579" max="8579" width="2.7109375" style="6" customWidth="1"/>
    <col min="8580" max="8611" width="0.85546875" style="6" customWidth="1"/>
    <col min="8612" max="8612" width="2" style="6" customWidth="1"/>
    <col min="8613" max="8652" width="0.85546875" style="6" customWidth="1"/>
    <col min="8653" max="8653" width="2" style="6" customWidth="1"/>
    <col min="8654" max="8667" width="0.85546875" style="6" customWidth="1"/>
    <col min="8668" max="8668" width="9.7109375" style="6" customWidth="1"/>
    <col min="8669" max="8679" width="1.28515625" style="6" customWidth="1"/>
    <col min="8680" max="8680" width="7.5703125" style="6" customWidth="1"/>
    <col min="8681" max="8681" width="6.5703125" style="6" customWidth="1"/>
    <col min="8682" max="8715" width="1.28515625" style="6" customWidth="1"/>
    <col min="8716" max="8756" width="10.7109375" style="6"/>
    <col min="8757" max="8757" width="0.85546875" style="6" customWidth="1"/>
    <col min="8758" max="8758" width="1.28515625" style="6" customWidth="1"/>
    <col min="8759" max="8788" width="0.85546875" style="6" customWidth="1"/>
    <col min="8789" max="8789" width="6" style="6" customWidth="1"/>
    <col min="8790" max="8811" width="0.85546875" style="6" customWidth="1"/>
    <col min="8812" max="8812" width="0.42578125" style="6" customWidth="1"/>
    <col min="8813" max="8813" width="0" style="6" hidden="1" customWidth="1"/>
    <col min="8814" max="8819" width="0.85546875" style="6" customWidth="1"/>
    <col min="8820" max="8820" width="0.140625" style="6" customWidth="1"/>
    <col min="8821" max="8826" width="0.85546875" style="6" customWidth="1"/>
    <col min="8827" max="8827" width="1.42578125" style="6" customWidth="1"/>
    <col min="8828" max="8828" width="2.85546875" style="6" customWidth="1"/>
    <col min="8829" max="8834" width="0.85546875" style="6" customWidth="1"/>
    <col min="8835" max="8835" width="2.7109375" style="6" customWidth="1"/>
    <col min="8836" max="8867" width="0.85546875" style="6" customWidth="1"/>
    <col min="8868" max="8868" width="2" style="6" customWidth="1"/>
    <col min="8869" max="8908" width="0.85546875" style="6" customWidth="1"/>
    <col min="8909" max="8909" width="2" style="6" customWidth="1"/>
    <col min="8910" max="8923" width="0.85546875" style="6" customWidth="1"/>
    <col min="8924" max="8924" width="9.7109375" style="6" customWidth="1"/>
    <col min="8925" max="8935" width="1.28515625" style="6" customWidth="1"/>
    <col min="8936" max="8936" width="7.5703125" style="6" customWidth="1"/>
    <col min="8937" max="8937" width="6.5703125" style="6" customWidth="1"/>
    <col min="8938" max="8971" width="1.28515625" style="6" customWidth="1"/>
    <col min="8972" max="9012" width="10.7109375" style="6"/>
    <col min="9013" max="9013" width="0.85546875" style="6" customWidth="1"/>
    <col min="9014" max="9014" width="1.28515625" style="6" customWidth="1"/>
    <col min="9015" max="9044" width="0.85546875" style="6" customWidth="1"/>
    <col min="9045" max="9045" width="6" style="6" customWidth="1"/>
    <col min="9046" max="9067" width="0.85546875" style="6" customWidth="1"/>
    <col min="9068" max="9068" width="0.42578125" style="6" customWidth="1"/>
    <col min="9069" max="9069" width="0" style="6" hidden="1" customWidth="1"/>
    <col min="9070" max="9075" width="0.85546875" style="6" customWidth="1"/>
    <col min="9076" max="9076" width="0.140625" style="6" customWidth="1"/>
    <col min="9077" max="9082" width="0.85546875" style="6" customWidth="1"/>
    <col min="9083" max="9083" width="1.42578125" style="6" customWidth="1"/>
    <col min="9084" max="9084" width="2.85546875" style="6" customWidth="1"/>
    <col min="9085" max="9090" width="0.85546875" style="6" customWidth="1"/>
    <col min="9091" max="9091" width="2.7109375" style="6" customWidth="1"/>
    <col min="9092" max="9123" width="0.85546875" style="6" customWidth="1"/>
    <col min="9124" max="9124" width="2" style="6" customWidth="1"/>
    <col min="9125" max="9164" width="0.85546875" style="6" customWidth="1"/>
    <col min="9165" max="9165" width="2" style="6" customWidth="1"/>
    <col min="9166" max="9179" width="0.85546875" style="6" customWidth="1"/>
    <col min="9180" max="9180" width="9.7109375" style="6" customWidth="1"/>
    <col min="9181" max="9191" width="1.28515625" style="6" customWidth="1"/>
    <col min="9192" max="9192" width="7.5703125" style="6" customWidth="1"/>
    <col min="9193" max="9193" width="6.5703125" style="6" customWidth="1"/>
    <col min="9194" max="9227" width="1.28515625" style="6" customWidth="1"/>
    <col min="9228" max="9268" width="10.7109375" style="6"/>
    <col min="9269" max="9269" width="0.85546875" style="6" customWidth="1"/>
    <col min="9270" max="9270" width="1.28515625" style="6" customWidth="1"/>
    <col min="9271" max="9300" width="0.85546875" style="6" customWidth="1"/>
    <col min="9301" max="9301" width="6" style="6" customWidth="1"/>
    <col min="9302" max="9323" width="0.85546875" style="6" customWidth="1"/>
    <col min="9324" max="9324" width="0.42578125" style="6" customWidth="1"/>
    <col min="9325" max="9325" width="0" style="6" hidden="1" customWidth="1"/>
    <col min="9326" max="9331" width="0.85546875" style="6" customWidth="1"/>
    <col min="9332" max="9332" width="0.140625" style="6" customWidth="1"/>
    <col min="9333" max="9338" width="0.85546875" style="6" customWidth="1"/>
    <col min="9339" max="9339" width="1.42578125" style="6" customWidth="1"/>
    <col min="9340" max="9340" width="2.85546875" style="6" customWidth="1"/>
    <col min="9341" max="9346" width="0.85546875" style="6" customWidth="1"/>
    <col min="9347" max="9347" width="2.7109375" style="6" customWidth="1"/>
    <col min="9348" max="9379" width="0.85546875" style="6" customWidth="1"/>
    <col min="9380" max="9380" width="2" style="6" customWidth="1"/>
    <col min="9381" max="9420" width="0.85546875" style="6" customWidth="1"/>
    <col min="9421" max="9421" width="2" style="6" customWidth="1"/>
    <col min="9422" max="9435" width="0.85546875" style="6" customWidth="1"/>
    <col min="9436" max="9436" width="9.7109375" style="6" customWidth="1"/>
    <col min="9437" max="9447" width="1.28515625" style="6" customWidth="1"/>
    <col min="9448" max="9448" width="7.5703125" style="6" customWidth="1"/>
    <col min="9449" max="9449" width="6.5703125" style="6" customWidth="1"/>
    <col min="9450" max="9483" width="1.28515625" style="6" customWidth="1"/>
    <col min="9484" max="9524" width="10.7109375" style="6"/>
    <col min="9525" max="9525" width="0.85546875" style="6" customWidth="1"/>
    <col min="9526" max="9526" width="1.28515625" style="6" customWidth="1"/>
    <col min="9527" max="9556" width="0.85546875" style="6" customWidth="1"/>
    <col min="9557" max="9557" width="6" style="6" customWidth="1"/>
    <col min="9558" max="9579" width="0.85546875" style="6" customWidth="1"/>
    <col min="9580" max="9580" width="0.42578125" style="6" customWidth="1"/>
    <col min="9581" max="9581" width="0" style="6" hidden="1" customWidth="1"/>
    <col min="9582" max="9587" width="0.85546875" style="6" customWidth="1"/>
    <col min="9588" max="9588" width="0.140625" style="6" customWidth="1"/>
    <col min="9589" max="9594" width="0.85546875" style="6" customWidth="1"/>
    <col min="9595" max="9595" width="1.42578125" style="6" customWidth="1"/>
    <col min="9596" max="9596" width="2.85546875" style="6" customWidth="1"/>
    <col min="9597" max="9602" width="0.85546875" style="6" customWidth="1"/>
    <col min="9603" max="9603" width="2.7109375" style="6" customWidth="1"/>
    <col min="9604" max="9635" width="0.85546875" style="6" customWidth="1"/>
    <col min="9636" max="9636" width="2" style="6" customWidth="1"/>
    <col min="9637" max="9676" width="0.85546875" style="6" customWidth="1"/>
    <col min="9677" max="9677" width="2" style="6" customWidth="1"/>
    <col min="9678" max="9691" width="0.85546875" style="6" customWidth="1"/>
    <col min="9692" max="9692" width="9.7109375" style="6" customWidth="1"/>
    <col min="9693" max="9703" width="1.28515625" style="6" customWidth="1"/>
    <col min="9704" max="9704" width="7.5703125" style="6" customWidth="1"/>
    <col min="9705" max="9705" width="6.5703125" style="6" customWidth="1"/>
    <col min="9706" max="9739" width="1.28515625" style="6" customWidth="1"/>
    <col min="9740" max="9780" width="10.7109375" style="6"/>
    <col min="9781" max="9781" width="0.85546875" style="6" customWidth="1"/>
    <col min="9782" max="9782" width="1.28515625" style="6" customWidth="1"/>
    <col min="9783" max="9812" width="0.85546875" style="6" customWidth="1"/>
    <col min="9813" max="9813" width="6" style="6" customWidth="1"/>
    <col min="9814" max="9835" width="0.85546875" style="6" customWidth="1"/>
    <col min="9836" max="9836" width="0.42578125" style="6" customWidth="1"/>
    <col min="9837" max="9837" width="0" style="6" hidden="1" customWidth="1"/>
    <col min="9838" max="9843" width="0.85546875" style="6" customWidth="1"/>
    <col min="9844" max="9844" width="0.140625" style="6" customWidth="1"/>
    <col min="9845" max="9850" width="0.85546875" style="6" customWidth="1"/>
    <col min="9851" max="9851" width="1.42578125" style="6" customWidth="1"/>
    <col min="9852" max="9852" width="2.85546875" style="6" customWidth="1"/>
    <col min="9853" max="9858" width="0.85546875" style="6" customWidth="1"/>
    <col min="9859" max="9859" width="2.7109375" style="6" customWidth="1"/>
    <col min="9860" max="9891" width="0.85546875" style="6" customWidth="1"/>
    <col min="9892" max="9892" width="2" style="6" customWidth="1"/>
    <col min="9893" max="9932" width="0.85546875" style="6" customWidth="1"/>
    <col min="9933" max="9933" width="2" style="6" customWidth="1"/>
    <col min="9934" max="9947" width="0.85546875" style="6" customWidth="1"/>
    <col min="9948" max="9948" width="9.7109375" style="6" customWidth="1"/>
    <col min="9949" max="9959" width="1.28515625" style="6" customWidth="1"/>
    <col min="9960" max="9960" width="7.5703125" style="6" customWidth="1"/>
    <col min="9961" max="9961" width="6.5703125" style="6" customWidth="1"/>
    <col min="9962" max="9995" width="1.28515625" style="6" customWidth="1"/>
    <col min="9996" max="10036" width="10.7109375" style="6"/>
    <col min="10037" max="10037" width="0.85546875" style="6" customWidth="1"/>
    <col min="10038" max="10038" width="1.28515625" style="6" customWidth="1"/>
    <col min="10039" max="10068" width="0.85546875" style="6" customWidth="1"/>
    <col min="10069" max="10069" width="6" style="6" customWidth="1"/>
    <col min="10070" max="10091" width="0.85546875" style="6" customWidth="1"/>
    <col min="10092" max="10092" width="0.42578125" style="6" customWidth="1"/>
    <col min="10093" max="10093" width="0" style="6" hidden="1" customWidth="1"/>
    <col min="10094" max="10099" width="0.85546875" style="6" customWidth="1"/>
    <col min="10100" max="10100" width="0.140625" style="6" customWidth="1"/>
    <col min="10101" max="10106" width="0.85546875" style="6" customWidth="1"/>
    <col min="10107" max="10107" width="1.42578125" style="6" customWidth="1"/>
    <col min="10108" max="10108" width="2.85546875" style="6" customWidth="1"/>
    <col min="10109" max="10114" width="0.85546875" style="6" customWidth="1"/>
    <col min="10115" max="10115" width="2.7109375" style="6" customWidth="1"/>
    <col min="10116" max="10147" width="0.85546875" style="6" customWidth="1"/>
    <col min="10148" max="10148" width="2" style="6" customWidth="1"/>
    <col min="10149" max="10188" width="0.85546875" style="6" customWidth="1"/>
    <col min="10189" max="10189" width="2" style="6" customWidth="1"/>
    <col min="10190" max="10203" width="0.85546875" style="6" customWidth="1"/>
    <col min="10204" max="10204" width="9.7109375" style="6" customWidth="1"/>
    <col min="10205" max="10215" width="1.28515625" style="6" customWidth="1"/>
    <col min="10216" max="10216" width="7.5703125" style="6" customWidth="1"/>
    <col min="10217" max="10217" width="6.5703125" style="6" customWidth="1"/>
    <col min="10218" max="10251" width="1.28515625" style="6" customWidth="1"/>
    <col min="10252" max="10292" width="10.7109375" style="6"/>
    <col min="10293" max="10293" width="0.85546875" style="6" customWidth="1"/>
    <col min="10294" max="10294" width="1.28515625" style="6" customWidth="1"/>
    <col min="10295" max="10324" width="0.85546875" style="6" customWidth="1"/>
    <col min="10325" max="10325" width="6" style="6" customWidth="1"/>
    <col min="10326" max="10347" width="0.85546875" style="6" customWidth="1"/>
    <col min="10348" max="10348" width="0.42578125" style="6" customWidth="1"/>
    <col min="10349" max="10349" width="0" style="6" hidden="1" customWidth="1"/>
    <col min="10350" max="10355" width="0.85546875" style="6" customWidth="1"/>
    <col min="10356" max="10356" width="0.140625" style="6" customWidth="1"/>
    <col min="10357" max="10362" width="0.85546875" style="6" customWidth="1"/>
    <col min="10363" max="10363" width="1.42578125" style="6" customWidth="1"/>
    <col min="10364" max="10364" width="2.85546875" style="6" customWidth="1"/>
    <col min="10365" max="10370" width="0.85546875" style="6" customWidth="1"/>
    <col min="10371" max="10371" width="2.7109375" style="6" customWidth="1"/>
    <col min="10372" max="10403" width="0.85546875" style="6" customWidth="1"/>
    <col min="10404" max="10404" width="2" style="6" customWidth="1"/>
    <col min="10405" max="10444" width="0.85546875" style="6" customWidth="1"/>
    <col min="10445" max="10445" width="2" style="6" customWidth="1"/>
    <col min="10446" max="10459" width="0.85546875" style="6" customWidth="1"/>
    <col min="10460" max="10460" width="9.7109375" style="6" customWidth="1"/>
    <col min="10461" max="10471" width="1.28515625" style="6" customWidth="1"/>
    <col min="10472" max="10472" width="7.5703125" style="6" customWidth="1"/>
    <col min="10473" max="10473" width="6.5703125" style="6" customWidth="1"/>
    <col min="10474" max="10507" width="1.28515625" style="6" customWidth="1"/>
    <col min="10508" max="10548" width="10.7109375" style="6"/>
    <col min="10549" max="10549" width="0.85546875" style="6" customWidth="1"/>
    <col min="10550" max="10550" width="1.28515625" style="6" customWidth="1"/>
    <col min="10551" max="10580" width="0.85546875" style="6" customWidth="1"/>
    <col min="10581" max="10581" width="6" style="6" customWidth="1"/>
    <col min="10582" max="10603" width="0.85546875" style="6" customWidth="1"/>
    <col min="10604" max="10604" width="0.42578125" style="6" customWidth="1"/>
    <col min="10605" max="10605" width="0" style="6" hidden="1" customWidth="1"/>
    <col min="10606" max="10611" width="0.85546875" style="6" customWidth="1"/>
    <col min="10612" max="10612" width="0.140625" style="6" customWidth="1"/>
    <col min="10613" max="10618" width="0.85546875" style="6" customWidth="1"/>
    <col min="10619" max="10619" width="1.42578125" style="6" customWidth="1"/>
    <col min="10620" max="10620" width="2.85546875" style="6" customWidth="1"/>
    <col min="10621" max="10626" width="0.85546875" style="6" customWidth="1"/>
    <col min="10627" max="10627" width="2.7109375" style="6" customWidth="1"/>
    <col min="10628" max="10659" width="0.85546875" style="6" customWidth="1"/>
    <col min="10660" max="10660" width="2" style="6" customWidth="1"/>
    <col min="10661" max="10700" width="0.85546875" style="6" customWidth="1"/>
    <col min="10701" max="10701" width="2" style="6" customWidth="1"/>
    <col min="10702" max="10715" width="0.85546875" style="6" customWidth="1"/>
    <col min="10716" max="10716" width="9.7109375" style="6" customWidth="1"/>
    <col min="10717" max="10727" width="1.28515625" style="6" customWidth="1"/>
    <col min="10728" max="10728" width="7.5703125" style="6" customWidth="1"/>
    <col min="10729" max="10729" width="6.5703125" style="6" customWidth="1"/>
    <col min="10730" max="10763" width="1.28515625" style="6" customWidth="1"/>
    <col min="10764" max="10804" width="10.7109375" style="6"/>
    <col min="10805" max="10805" width="0.85546875" style="6" customWidth="1"/>
    <col min="10806" max="10806" width="1.28515625" style="6" customWidth="1"/>
    <col min="10807" max="10836" width="0.85546875" style="6" customWidth="1"/>
    <col min="10837" max="10837" width="6" style="6" customWidth="1"/>
    <col min="10838" max="10859" width="0.85546875" style="6" customWidth="1"/>
    <col min="10860" max="10860" width="0.42578125" style="6" customWidth="1"/>
    <col min="10861" max="10861" width="0" style="6" hidden="1" customWidth="1"/>
    <col min="10862" max="10867" width="0.85546875" style="6" customWidth="1"/>
    <col min="10868" max="10868" width="0.140625" style="6" customWidth="1"/>
    <col min="10869" max="10874" width="0.85546875" style="6" customWidth="1"/>
    <col min="10875" max="10875" width="1.42578125" style="6" customWidth="1"/>
    <col min="10876" max="10876" width="2.85546875" style="6" customWidth="1"/>
    <col min="10877" max="10882" width="0.85546875" style="6" customWidth="1"/>
    <col min="10883" max="10883" width="2.7109375" style="6" customWidth="1"/>
    <col min="10884" max="10915" width="0.85546875" style="6" customWidth="1"/>
    <col min="10916" max="10916" width="2" style="6" customWidth="1"/>
    <col min="10917" max="10956" width="0.85546875" style="6" customWidth="1"/>
    <col min="10957" max="10957" width="2" style="6" customWidth="1"/>
    <col min="10958" max="10971" width="0.85546875" style="6" customWidth="1"/>
    <col min="10972" max="10972" width="9.7109375" style="6" customWidth="1"/>
    <col min="10973" max="10983" width="1.28515625" style="6" customWidth="1"/>
    <col min="10984" max="10984" width="7.5703125" style="6" customWidth="1"/>
    <col min="10985" max="10985" width="6.5703125" style="6" customWidth="1"/>
    <col min="10986" max="11019" width="1.28515625" style="6" customWidth="1"/>
    <col min="11020" max="11060" width="10.7109375" style="6"/>
    <col min="11061" max="11061" width="0.85546875" style="6" customWidth="1"/>
    <col min="11062" max="11062" width="1.28515625" style="6" customWidth="1"/>
    <col min="11063" max="11092" width="0.85546875" style="6" customWidth="1"/>
    <col min="11093" max="11093" width="6" style="6" customWidth="1"/>
    <col min="11094" max="11115" width="0.85546875" style="6" customWidth="1"/>
    <col min="11116" max="11116" width="0.42578125" style="6" customWidth="1"/>
    <col min="11117" max="11117" width="0" style="6" hidden="1" customWidth="1"/>
    <col min="11118" max="11123" width="0.85546875" style="6" customWidth="1"/>
    <col min="11124" max="11124" width="0.140625" style="6" customWidth="1"/>
    <col min="11125" max="11130" width="0.85546875" style="6" customWidth="1"/>
    <col min="11131" max="11131" width="1.42578125" style="6" customWidth="1"/>
    <col min="11132" max="11132" width="2.85546875" style="6" customWidth="1"/>
    <col min="11133" max="11138" width="0.85546875" style="6" customWidth="1"/>
    <col min="11139" max="11139" width="2.7109375" style="6" customWidth="1"/>
    <col min="11140" max="11171" width="0.85546875" style="6" customWidth="1"/>
    <col min="11172" max="11172" width="2" style="6" customWidth="1"/>
    <col min="11173" max="11212" width="0.85546875" style="6" customWidth="1"/>
    <col min="11213" max="11213" width="2" style="6" customWidth="1"/>
    <col min="11214" max="11227" width="0.85546875" style="6" customWidth="1"/>
    <col min="11228" max="11228" width="9.7109375" style="6" customWidth="1"/>
    <col min="11229" max="11239" width="1.28515625" style="6" customWidth="1"/>
    <col min="11240" max="11240" width="7.5703125" style="6" customWidth="1"/>
    <col min="11241" max="11241" width="6.5703125" style="6" customWidth="1"/>
    <col min="11242" max="11275" width="1.28515625" style="6" customWidth="1"/>
    <col min="11276" max="11316" width="10.7109375" style="6"/>
    <col min="11317" max="11317" width="0.85546875" style="6" customWidth="1"/>
    <col min="11318" max="11318" width="1.28515625" style="6" customWidth="1"/>
    <col min="11319" max="11348" width="0.85546875" style="6" customWidth="1"/>
    <col min="11349" max="11349" width="6" style="6" customWidth="1"/>
    <col min="11350" max="11371" width="0.85546875" style="6" customWidth="1"/>
    <col min="11372" max="11372" width="0.42578125" style="6" customWidth="1"/>
    <col min="11373" max="11373" width="0" style="6" hidden="1" customWidth="1"/>
    <col min="11374" max="11379" width="0.85546875" style="6" customWidth="1"/>
    <col min="11380" max="11380" width="0.140625" style="6" customWidth="1"/>
    <col min="11381" max="11386" width="0.85546875" style="6" customWidth="1"/>
    <col min="11387" max="11387" width="1.42578125" style="6" customWidth="1"/>
    <col min="11388" max="11388" width="2.85546875" style="6" customWidth="1"/>
    <col min="11389" max="11394" width="0.85546875" style="6" customWidth="1"/>
    <col min="11395" max="11395" width="2.7109375" style="6" customWidth="1"/>
    <col min="11396" max="11427" width="0.85546875" style="6" customWidth="1"/>
    <col min="11428" max="11428" width="2" style="6" customWidth="1"/>
    <col min="11429" max="11468" width="0.85546875" style="6" customWidth="1"/>
    <col min="11469" max="11469" width="2" style="6" customWidth="1"/>
    <col min="11470" max="11483" width="0.85546875" style="6" customWidth="1"/>
    <col min="11484" max="11484" width="9.7109375" style="6" customWidth="1"/>
    <col min="11485" max="11495" width="1.28515625" style="6" customWidth="1"/>
    <col min="11496" max="11496" width="7.5703125" style="6" customWidth="1"/>
    <col min="11497" max="11497" width="6.5703125" style="6" customWidth="1"/>
    <col min="11498" max="11531" width="1.28515625" style="6" customWidth="1"/>
    <col min="11532" max="11572" width="10.7109375" style="6"/>
    <col min="11573" max="11573" width="0.85546875" style="6" customWidth="1"/>
    <col min="11574" max="11574" width="1.28515625" style="6" customWidth="1"/>
    <col min="11575" max="11604" width="0.85546875" style="6" customWidth="1"/>
    <col min="11605" max="11605" width="6" style="6" customWidth="1"/>
    <col min="11606" max="11627" width="0.85546875" style="6" customWidth="1"/>
    <col min="11628" max="11628" width="0.42578125" style="6" customWidth="1"/>
    <col min="11629" max="11629" width="0" style="6" hidden="1" customWidth="1"/>
    <col min="11630" max="11635" width="0.85546875" style="6" customWidth="1"/>
    <col min="11636" max="11636" width="0.140625" style="6" customWidth="1"/>
    <col min="11637" max="11642" width="0.85546875" style="6" customWidth="1"/>
    <col min="11643" max="11643" width="1.42578125" style="6" customWidth="1"/>
    <col min="11644" max="11644" width="2.85546875" style="6" customWidth="1"/>
    <col min="11645" max="11650" width="0.85546875" style="6" customWidth="1"/>
    <col min="11651" max="11651" width="2.7109375" style="6" customWidth="1"/>
    <col min="11652" max="11683" width="0.85546875" style="6" customWidth="1"/>
    <col min="11684" max="11684" width="2" style="6" customWidth="1"/>
    <col min="11685" max="11724" width="0.85546875" style="6" customWidth="1"/>
    <col min="11725" max="11725" width="2" style="6" customWidth="1"/>
    <col min="11726" max="11739" width="0.85546875" style="6" customWidth="1"/>
    <col min="11740" max="11740" width="9.7109375" style="6" customWidth="1"/>
    <col min="11741" max="11751" width="1.28515625" style="6" customWidth="1"/>
    <col min="11752" max="11752" width="7.5703125" style="6" customWidth="1"/>
    <col min="11753" max="11753" width="6.5703125" style="6" customWidth="1"/>
    <col min="11754" max="11787" width="1.28515625" style="6" customWidth="1"/>
    <col min="11788" max="11828" width="10.7109375" style="6"/>
    <col min="11829" max="11829" width="0.85546875" style="6" customWidth="1"/>
    <col min="11830" max="11830" width="1.28515625" style="6" customWidth="1"/>
    <col min="11831" max="11860" width="0.85546875" style="6" customWidth="1"/>
    <col min="11861" max="11861" width="6" style="6" customWidth="1"/>
    <col min="11862" max="11883" width="0.85546875" style="6" customWidth="1"/>
    <col min="11884" max="11884" width="0.42578125" style="6" customWidth="1"/>
    <col min="11885" max="11885" width="0" style="6" hidden="1" customWidth="1"/>
    <col min="11886" max="11891" width="0.85546875" style="6" customWidth="1"/>
    <col min="11892" max="11892" width="0.140625" style="6" customWidth="1"/>
    <col min="11893" max="11898" width="0.85546875" style="6" customWidth="1"/>
    <col min="11899" max="11899" width="1.42578125" style="6" customWidth="1"/>
    <col min="11900" max="11900" width="2.85546875" style="6" customWidth="1"/>
    <col min="11901" max="11906" width="0.85546875" style="6" customWidth="1"/>
    <col min="11907" max="11907" width="2.7109375" style="6" customWidth="1"/>
    <col min="11908" max="11939" width="0.85546875" style="6" customWidth="1"/>
    <col min="11940" max="11940" width="2" style="6" customWidth="1"/>
    <col min="11941" max="11980" width="0.85546875" style="6" customWidth="1"/>
    <col min="11981" max="11981" width="2" style="6" customWidth="1"/>
    <col min="11982" max="11995" width="0.85546875" style="6" customWidth="1"/>
    <col min="11996" max="11996" width="9.7109375" style="6" customWidth="1"/>
    <col min="11997" max="12007" width="1.28515625" style="6" customWidth="1"/>
    <col min="12008" max="12008" width="7.5703125" style="6" customWidth="1"/>
    <col min="12009" max="12009" width="6.5703125" style="6" customWidth="1"/>
    <col min="12010" max="12043" width="1.28515625" style="6" customWidth="1"/>
    <col min="12044" max="12084" width="10.7109375" style="6"/>
    <col min="12085" max="12085" width="0.85546875" style="6" customWidth="1"/>
    <col min="12086" max="12086" width="1.28515625" style="6" customWidth="1"/>
    <col min="12087" max="12116" width="0.85546875" style="6" customWidth="1"/>
    <col min="12117" max="12117" width="6" style="6" customWidth="1"/>
    <col min="12118" max="12139" width="0.85546875" style="6" customWidth="1"/>
    <col min="12140" max="12140" width="0.42578125" style="6" customWidth="1"/>
    <col min="12141" max="12141" width="0" style="6" hidden="1" customWidth="1"/>
    <col min="12142" max="12147" width="0.85546875" style="6" customWidth="1"/>
    <col min="12148" max="12148" width="0.140625" style="6" customWidth="1"/>
    <col min="12149" max="12154" width="0.85546875" style="6" customWidth="1"/>
    <col min="12155" max="12155" width="1.42578125" style="6" customWidth="1"/>
    <col min="12156" max="12156" width="2.85546875" style="6" customWidth="1"/>
    <col min="12157" max="12162" width="0.85546875" style="6" customWidth="1"/>
    <col min="12163" max="12163" width="2.7109375" style="6" customWidth="1"/>
    <col min="12164" max="12195" width="0.85546875" style="6" customWidth="1"/>
    <col min="12196" max="12196" width="2" style="6" customWidth="1"/>
    <col min="12197" max="12236" width="0.85546875" style="6" customWidth="1"/>
    <col min="12237" max="12237" width="2" style="6" customWidth="1"/>
    <col min="12238" max="12251" width="0.85546875" style="6" customWidth="1"/>
    <col min="12252" max="12252" width="9.7109375" style="6" customWidth="1"/>
    <col min="12253" max="12263" width="1.28515625" style="6" customWidth="1"/>
    <col min="12264" max="12264" width="7.5703125" style="6" customWidth="1"/>
    <col min="12265" max="12265" width="6.5703125" style="6" customWidth="1"/>
    <col min="12266" max="12299" width="1.28515625" style="6" customWidth="1"/>
    <col min="12300" max="12340" width="10.7109375" style="6"/>
    <col min="12341" max="12341" width="0.85546875" style="6" customWidth="1"/>
    <col min="12342" max="12342" width="1.28515625" style="6" customWidth="1"/>
    <col min="12343" max="12372" width="0.85546875" style="6" customWidth="1"/>
    <col min="12373" max="12373" width="6" style="6" customWidth="1"/>
    <col min="12374" max="12395" width="0.85546875" style="6" customWidth="1"/>
    <col min="12396" max="12396" width="0.42578125" style="6" customWidth="1"/>
    <col min="12397" max="12397" width="0" style="6" hidden="1" customWidth="1"/>
    <col min="12398" max="12403" width="0.85546875" style="6" customWidth="1"/>
    <col min="12404" max="12404" width="0.140625" style="6" customWidth="1"/>
    <col min="12405" max="12410" width="0.85546875" style="6" customWidth="1"/>
    <col min="12411" max="12411" width="1.42578125" style="6" customWidth="1"/>
    <col min="12412" max="12412" width="2.85546875" style="6" customWidth="1"/>
    <col min="12413" max="12418" width="0.85546875" style="6" customWidth="1"/>
    <col min="12419" max="12419" width="2.7109375" style="6" customWidth="1"/>
    <col min="12420" max="12451" width="0.85546875" style="6" customWidth="1"/>
    <col min="12452" max="12452" width="2" style="6" customWidth="1"/>
    <col min="12453" max="12492" width="0.85546875" style="6" customWidth="1"/>
    <col min="12493" max="12493" width="2" style="6" customWidth="1"/>
    <col min="12494" max="12507" width="0.85546875" style="6" customWidth="1"/>
    <col min="12508" max="12508" width="9.7109375" style="6" customWidth="1"/>
    <col min="12509" max="12519" width="1.28515625" style="6" customWidth="1"/>
    <col min="12520" max="12520" width="7.5703125" style="6" customWidth="1"/>
    <col min="12521" max="12521" width="6.5703125" style="6" customWidth="1"/>
    <col min="12522" max="12555" width="1.28515625" style="6" customWidth="1"/>
    <col min="12556" max="12596" width="10.7109375" style="6"/>
    <col min="12597" max="12597" width="0.85546875" style="6" customWidth="1"/>
    <col min="12598" max="12598" width="1.28515625" style="6" customWidth="1"/>
    <col min="12599" max="12628" width="0.85546875" style="6" customWidth="1"/>
    <col min="12629" max="12629" width="6" style="6" customWidth="1"/>
    <col min="12630" max="12651" width="0.85546875" style="6" customWidth="1"/>
    <col min="12652" max="12652" width="0.42578125" style="6" customWidth="1"/>
    <col min="12653" max="12653" width="0" style="6" hidden="1" customWidth="1"/>
    <col min="12654" max="12659" width="0.85546875" style="6" customWidth="1"/>
    <col min="12660" max="12660" width="0.140625" style="6" customWidth="1"/>
    <col min="12661" max="12666" width="0.85546875" style="6" customWidth="1"/>
    <col min="12667" max="12667" width="1.42578125" style="6" customWidth="1"/>
    <col min="12668" max="12668" width="2.85546875" style="6" customWidth="1"/>
    <col min="12669" max="12674" width="0.85546875" style="6" customWidth="1"/>
    <col min="12675" max="12675" width="2.7109375" style="6" customWidth="1"/>
    <col min="12676" max="12707" width="0.85546875" style="6" customWidth="1"/>
    <col min="12708" max="12708" width="2" style="6" customWidth="1"/>
    <col min="12709" max="12748" width="0.85546875" style="6" customWidth="1"/>
    <col min="12749" max="12749" width="2" style="6" customWidth="1"/>
    <col min="12750" max="12763" width="0.85546875" style="6" customWidth="1"/>
    <col min="12764" max="12764" width="9.7109375" style="6" customWidth="1"/>
    <col min="12765" max="12775" width="1.28515625" style="6" customWidth="1"/>
    <col min="12776" max="12776" width="7.5703125" style="6" customWidth="1"/>
    <col min="12777" max="12777" width="6.5703125" style="6" customWidth="1"/>
    <col min="12778" max="12811" width="1.28515625" style="6" customWidth="1"/>
    <col min="12812" max="12852" width="10.7109375" style="6"/>
    <col min="12853" max="12853" width="0.85546875" style="6" customWidth="1"/>
    <col min="12854" max="12854" width="1.28515625" style="6" customWidth="1"/>
    <col min="12855" max="12884" width="0.85546875" style="6" customWidth="1"/>
    <col min="12885" max="12885" width="6" style="6" customWidth="1"/>
    <col min="12886" max="12907" width="0.85546875" style="6" customWidth="1"/>
    <col min="12908" max="12908" width="0.42578125" style="6" customWidth="1"/>
    <col min="12909" max="12909" width="0" style="6" hidden="1" customWidth="1"/>
    <col min="12910" max="12915" width="0.85546875" style="6" customWidth="1"/>
    <col min="12916" max="12916" width="0.140625" style="6" customWidth="1"/>
    <col min="12917" max="12922" width="0.85546875" style="6" customWidth="1"/>
    <col min="12923" max="12923" width="1.42578125" style="6" customWidth="1"/>
    <col min="12924" max="12924" width="2.85546875" style="6" customWidth="1"/>
    <col min="12925" max="12930" width="0.85546875" style="6" customWidth="1"/>
    <col min="12931" max="12931" width="2.7109375" style="6" customWidth="1"/>
    <col min="12932" max="12963" width="0.85546875" style="6" customWidth="1"/>
    <col min="12964" max="12964" width="2" style="6" customWidth="1"/>
    <col min="12965" max="13004" width="0.85546875" style="6" customWidth="1"/>
    <col min="13005" max="13005" width="2" style="6" customWidth="1"/>
    <col min="13006" max="13019" width="0.85546875" style="6" customWidth="1"/>
    <col min="13020" max="13020" width="9.7109375" style="6" customWidth="1"/>
    <col min="13021" max="13031" width="1.28515625" style="6" customWidth="1"/>
    <col min="13032" max="13032" width="7.5703125" style="6" customWidth="1"/>
    <col min="13033" max="13033" width="6.5703125" style="6" customWidth="1"/>
    <col min="13034" max="13067" width="1.28515625" style="6" customWidth="1"/>
    <col min="13068" max="13108" width="10.7109375" style="6"/>
    <col min="13109" max="13109" width="0.85546875" style="6" customWidth="1"/>
    <col min="13110" max="13110" width="1.28515625" style="6" customWidth="1"/>
    <col min="13111" max="13140" width="0.85546875" style="6" customWidth="1"/>
    <col min="13141" max="13141" width="6" style="6" customWidth="1"/>
    <col min="13142" max="13163" width="0.85546875" style="6" customWidth="1"/>
    <col min="13164" max="13164" width="0.42578125" style="6" customWidth="1"/>
    <col min="13165" max="13165" width="0" style="6" hidden="1" customWidth="1"/>
    <col min="13166" max="13171" width="0.85546875" style="6" customWidth="1"/>
    <col min="13172" max="13172" width="0.140625" style="6" customWidth="1"/>
    <col min="13173" max="13178" width="0.85546875" style="6" customWidth="1"/>
    <col min="13179" max="13179" width="1.42578125" style="6" customWidth="1"/>
    <col min="13180" max="13180" width="2.85546875" style="6" customWidth="1"/>
    <col min="13181" max="13186" width="0.85546875" style="6" customWidth="1"/>
    <col min="13187" max="13187" width="2.7109375" style="6" customWidth="1"/>
    <col min="13188" max="13219" width="0.85546875" style="6" customWidth="1"/>
    <col min="13220" max="13220" width="2" style="6" customWidth="1"/>
    <col min="13221" max="13260" width="0.85546875" style="6" customWidth="1"/>
    <col min="13261" max="13261" width="2" style="6" customWidth="1"/>
    <col min="13262" max="13275" width="0.85546875" style="6" customWidth="1"/>
    <col min="13276" max="13276" width="9.7109375" style="6" customWidth="1"/>
    <col min="13277" max="13287" width="1.28515625" style="6" customWidth="1"/>
    <col min="13288" max="13288" width="7.5703125" style="6" customWidth="1"/>
    <col min="13289" max="13289" width="6.5703125" style="6" customWidth="1"/>
    <col min="13290" max="13323" width="1.28515625" style="6" customWidth="1"/>
    <col min="13324" max="13364" width="10.7109375" style="6"/>
    <col min="13365" max="13365" width="0.85546875" style="6" customWidth="1"/>
    <col min="13366" max="13366" width="1.28515625" style="6" customWidth="1"/>
    <col min="13367" max="13396" width="0.85546875" style="6" customWidth="1"/>
    <col min="13397" max="13397" width="6" style="6" customWidth="1"/>
    <col min="13398" max="13419" width="0.85546875" style="6" customWidth="1"/>
    <col min="13420" max="13420" width="0.42578125" style="6" customWidth="1"/>
    <col min="13421" max="13421" width="0" style="6" hidden="1" customWidth="1"/>
    <col min="13422" max="13427" width="0.85546875" style="6" customWidth="1"/>
    <col min="13428" max="13428" width="0.140625" style="6" customWidth="1"/>
    <col min="13429" max="13434" width="0.85546875" style="6" customWidth="1"/>
    <col min="13435" max="13435" width="1.42578125" style="6" customWidth="1"/>
    <col min="13436" max="13436" width="2.85546875" style="6" customWidth="1"/>
    <col min="13437" max="13442" width="0.85546875" style="6" customWidth="1"/>
    <col min="13443" max="13443" width="2.7109375" style="6" customWidth="1"/>
    <col min="13444" max="13475" width="0.85546875" style="6" customWidth="1"/>
    <col min="13476" max="13476" width="2" style="6" customWidth="1"/>
    <col min="13477" max="13516" width="0.85546875" style="6" customWidth="1"/>
    <col min="13517" max="13517" width="2" style="6" customWidth="1"/>
    <col min="13518" max="13531" width="0.85546875" style="6" customWidth="1"/>
    <col min="13532" max="13532" width="9.7109375" style="6" customWidth="1"/>
    <col min="13533" max="13543" width="1.28515625" style="6" customWidth="1"/>
    <col min="13544" max="13544" width="7.5703125" style="6" customWidth="1"/>
    <col min="13545" max="13545" width="6.5703125" style="6" customWidth="1"/>
    <col min="13546" max="13579" width="1.28515625" style="6" customWidth="1"/>
    <col min="13580" max="13620" width="10.7109375" style="6"/>
    <col min="13621" max="13621" width="0.85546875" style="6" customWidth="1"/>
    <col min="13622" max="13622" width="1.28515625" style="6" customWidth="1"/>
    <col min="13623" max="13652" width="0.85546875" style="6" customWidth="1"/>
    <col min="13653" max="13653" width="6" style="6" customWidth="1"/>
    <col min="13654" max="13675" width="0.85546875" style="6" customWidth="1"/>
    <col min="13676" max="13676" width="0.42578125" style="6" customWidth="1"/>
    <col min="13677" max="13677" width="0" style="6" hidden="1" customWidth="1"/>
    <col min="13678" max="13683" width="0.85546875" style="6" customWidth="1"/>
    <col min="13684" max="13684" width="0.140625" style="6" customWidth="1"/>
    <col min="13685" max="13690" width="0.85546875" style="6" customWidth="1"/>
    <col min="13691" max="13691" width="1.42578125" style="6" customWidth="1"/>
    <col min="13692" max="13692" width="2.85546875" style="6" customWidth="1"/>
    <col min="13693" max="13698" width="0.85546875" style="6" customWidth="1"/>
    <col min="13699" max="13699" width="2.7109375" style="6" customWidth="1"/>
    <col min="13700" max="13731" width="0.85546875" style="6" customWidth="1"/>
    <col min="13732" max="13732" width="2" style="6" customWidth="1"/>
    <col min="13733" max="13772" width="0.85546875" style="6" customWidth="1"/>
    <col min="13773" max="13773" width="2" style="6" customWidth="1"/>
    <col min="13774" max="13787" width="0.85546875" style="6" customWidth="1"/>
    <col min="13788" max="13788" width="9.7109375" style="6" customWidth="1"/>
    <col min="13789" max="13799" width="1.28515625" style="6" customWidth="1"/>
    <col min="13800" max="13800" width="7.5703125" style="6" customWidth="1"/>
    <col min="13801" max="13801" width="6.5703125" style="6" customWidth="1"/>
    <col min="13802" max="13835" width="1.28515625" style="6" customWidth="1"/>
    <col min="13836" max="13876" width="10.7109375" style="6"/>
    <col min="13877" max="13877" width="0.85546875" style="6" customWidth="1"/>
    <col min="13878" max="13878" width="1.28515625" style="6" customWidth="1"/>
    <col min="13879" max="13908" width="0.85546875" style="6" customWidth="1"/>
    <col min="13909" max="13909" width="6" style="6" customWidth="1"/>
    <col min="13910" max="13931" width="0.85546875" style="6" customWidth="1"/>
    <col min="13932" max="13932" width="0.42578125" style="6" customWidth="1"/>
    <col min="13933" max="13933" width="0" style="6" hidden="1" customWidth="1"/>
    <col min="13934" max="13939" width="0.85546875" style="6" customWidth="1"/>
    <col min="13940" max="13940" width="0.140625" style="6" customWidth="1"/>
    <col min="13941" max="13946" width="0.85546875" style="6" customWidth="1"/>
    <col min="13947" max="13947" width="1.42578125" style="6" customWidth="1"/>
    <col min="13948" max="13948" width="2.85546875" style="6" customWidth="1"/>
    <col min="13949" max="13954" width="0.85546875" style="6" customWidth="1"/>
    <col min="13955" max="13955" width="2.7109375" style="6" customWidth="1"/>
    <col min="13956" max="13987" width="0.85546875" style="6" customWidth="1"/>
    <col min="13988" max="13988" width="2" style="6" customWidth="1"/>
    <col min="13989" max="14028" width="0.85546875" style="6" customWidth="1"/>
    <col min="14029" max="14029" width="2" style="6" customWidth="1"/>
    <col min="14030" max="14043" width="0.85546875" style="6" customWidth="1"/>
    <col min="14044" max="14044" width="9.7109375" style="6" customWidth="1"/>
    <col min="14045" max="14055" width="1.28515625" style="6" customWidth="1"/>
    <col min="14056" max="14056" width="7.5703125" style="6" customWidth="1"/>
    <col min="14057" max="14057" width="6.5703125" style="6" customWidth="1"/>
    <col min="14058" max="14091" width="1.28515625" style="6" customWidth="1"/>
    <col min="14092" max="14132" width="10.7109375" style="6"/>
    <col min="14133" max="14133" width="0.85546875" style="6" customWidth="1"/>
    <col min="14134" max="14134" width="1.28515625" style="6" customWidth="1"/>
    <col min="14135" max="14164" width="0.85546875" style="6" customWidth="1"/>
    <col min="14165" max="14165" width="6" style="6" customWidth="1"/>
    <col min="14166" max="14187" width="0.85546875" style="6" customWidth="1"/>
    <col min="14188" max="14188" width="0.42578125" style="6" customWidth="1"/>
    <col min="14189" max="14189" width="0" style="6" hidden="1" customWidth="1"/>
    <col min="14190" max="14195" width="0.85546875" style="6" customWidth="1"/>
    <col min="14196" max="14196" width="0.140625" style="6" customWidth="1"/>
    <col min="14197" max="14202" width="0.85546875" style="6" customWidth="1"/>
    <col min="14203" max="14203" width="1.42578125" style="6" customWidth="1"/>
    <col min="14204" max="14204" width="2.85546875" style="6" customWidth="1"/>
    <col min="14205" max="14210" width="0.85546875" style="6" customWidth="1"/>
    <col min="14211" max="14211" width="2.7109375" style="6" customWidth="1"/>
    <col min="14212" max="14243" width="0.85546875" style="6" customWidth="1"/>
    <col min="14244" max="14244" width="2" style="6" customWidth="1"/>
    <col min="14245" max="14284" width="0.85546875" style="6" customWidth="1"/>
    <col min="14285" max="14285" width="2" style="6" customWidth="1"/>
    <col min="14286" max="14299" width="0.85546875" style="6" customWidth="1"/>
    <col min="14300" max="14300" width="9.7109375" style="6" customWidth="1"/>
    <col min="14301" max="14311" width="1.28515625" style="6" customWidth="1"/>
    <col min="14312" max="14312" width="7.5703125" style="6" customWidth="1"/>
    <col min="14313" max="14313" width="6.5703125" style="6" customWidth="1"/>
    <col min="14314" max="14347" width="1.28515625" style="6" customWidth="1"/>
    <col min="14348" max="14388" width="10.7109375" style="6"/>
    <col min="14389" max="14389" width="0.85546875" style="6" customWidth="1"/>
    <col min="14390" max="14390" width="1.28515625" style="6" customWidth="1"/>
    <col min="14391" max="14420" width="0.85546875" style="6" customWidth="1"/>
    <col min="14421" max="14421" width="6" style="6" customWidth="1"/>
    <col min="14422" max="14443" width="0.85546875" style="6" customWidth="1"/>
    <col min="14444" max="14444" width="0.42578125" style="6" customWidth="1"/>
    <col min="14445" max="14445" width="0" style="6" hidden="1" customWidth="1"/>
    <col min="14446" max="14451" width="0.85546875" style="6" customWidth="1"/>
    <col min="14452" max="14452" width="0.140625" style="6" customWidth="1"/>
    <col min="14453" max="14458" width="0.85546875" style="6" customWidth="1"/>
    <col min="14459" max="14459" width="1.42578125" style="6" customWidth="1"/>
    <col min="14460" max="14460" width="2.85546875" style="6" customWidth="1"/>
    <col min="14461" max="14466" width="0.85546875" style="6" customWidth="1"/>
    <col min="14467" max="14467" width="2.7109375" style="6" customWidth="1"/>
    <col min="14468" max="14499" width="0.85546875" style="6" customWidth="1"/>
    <col min="14500" max="14500" width="2" style="6" customWidth="1"/>
    <col min="14501" max="14540" width="0.85546875" style="6" customWidth="1"/>
    <col min="14541" max="14541" width="2" style="6" customWidth="1"/>
    <col min="14542" max="14555" width="0.85546875" style="6" customWidth="1"/>
    <col min="14556" max="14556" width="9.7109375" style="6" customWidth="1"/>
    <col min="14557" max="14567" width="1.28515625" style="6" customWidth="1"/>
    <col min="14568" max="14568" width="7.5703125" style="6" customWidth="1"/>
    <col min="14569" max="14569" width="6.5703125" style="6" customWidth="1"/>
    <col min="14570" max="14603" width="1.28515625" style="6" customWidth="1"/>
    <col min="14604" max="14644" width="10.7109375" style="6"/>
    <col min="14645" max="14645" width="0.85546875" style="6" customWidth="1"/>
    <col min="14646" max="14646" width="1.28515625" style="6" customWidth="1"/>
    <col min="14647" max="14676" width="0.85546875" style="6" customWidth="1"/>
    <col min="14677" max="14677" width="6" style="6" customWidth="1"/>
    <col min="14678" max="14699" width="0.85546875" style="6" customWidth="1"/>
    <col min="14700" max="14700" width="0.42578125" style="6" customWidth="1"/>
    <col min="14701" max="14701" width="0" style="6" hidden="1" customWidth="1"/>
    <col min="14702" max="14707" width="0.85546875" style="6" customWidth="1"/>
    <col min="14708" max="14708" width="0.140625" style="6" customWidth="1"/>
    <col min="14709" max="14714" width="0.85546875" style="6" customWidth="1"/>
    <col min="14715" max="14715" width="1.42578125" style="6" customWidth="1"/>
    <col min="14716" max="14716" width="2.85546875" style="6" customWidth="1"/>
    <col min="14717" max="14722" width="0.85546875" style="6" customWidth="1"/>
    <col min="14723" max="14723" width="2.7109375" style="6" customWidth="1"/>
    <col min="14724" max="14755" width="0.85546875" style="6" customWidth="1"/>
    <col min="14756" max="14756" width="2" style="6" customWidth="1"/>
    <col min="14757" max="14796" width="0.85546875" style="6" customWidth="1"/>
    <col min="14797" max="14797" width="2" style="6" customWidth="1"/>
    <col min="14798" max="14811" width="0.85546875" style="6" customWidth="1"/>
    <col min="14812" max="14812" width="9.7109375" style="6" customWidth="1"/>
    <col min="14813" max="14823" width="1.28515625" style="6" customWidth="1"/>
    <col min="14824" max="14824" width="7.5703125" style="6" customWidth="1"/>
    <col min="14825" max="14825" width="6.5703125" style="6" customWidth="1"/>
    <col min="14826" max="14859" width="1.28515625" style="6" customWidth="1"/>
    <col min="14860" max="14900" width="10.7109375" style="6"/>
    <col min="14901" max="14901" width="0.85546875" style="6" customWidth="1"/>
    <col min="14902" max="14902" width="1.28515625" style="6" customWidth="1"/>
    <col min="14903" max="14932" width="0.85546875" style="6" customWidth="1"/>
    <col min="14933" max="14933" width="6" style="6" customWidth="1"/>
    <col min="14934" max="14955" width="0.85546875" style="6" customWidth="1"/>
    <col min="14956" max="14956" width="0.42578125" style="6" customWidth="1"/>
    <col min="14957" max="14957" width="0" style="6" hidden="1" customWidth="1"/>
    <col min="14958" max="14963" width="0.85546875" style="6" customWidth="1"/>
    <col min="14964" max="14964" width="0.140625" style="6" customWidth="1"/>
    <col min="14965" max="14970" width="0.85546875" style="6" customWidth="1"/>
    <col min="14971" max="14971" width="1.42578125" style="6" customWidth="1"/>
    <col min="14972" max="14972" width="2.85546875" style="6" customWidth="1"/>
    <col min="14973" max="14978" width="0.85546875" style="6" customWidth="1"/>
    <col min="14979" max="14979" width="2.7109375" style="6" customWidth="1"/>
    <col min="14980" max="15011" width="0.85546875" style="6" customWidth="1"/>
    <col min="15012" max="15012" width="2" style="6" customWidth="1"/>
    <col min="15013" max="15052" width="0.85546875" style="6" customWidth="1"/>
    <col min="15053" max="15053" width="2" style="6" customWidth="1"/>
    <col min="15054" max="15067" width="0.85546875" style="6" customWidth="1"/>
    <col min="15068" max="15068" width="9.7109375" style="6" customWidth="1"/>
    <col min="15069" max="15079" width="1.28515625" style="6" customWidth="1"/>
    <col min="15080" max="15080" width="7.5703125" style="6" customWidth="1"/>
    <col min="15081" max="15081" width="6.5703125" style="6" customWidth="1"/>
    <col min="15082" max="15115" width="1.28515625" style="6" customWidth="1"/>
    <col min="15116" max="15156" width="10.7109375" style="6"/>
    <col min="15157" max="15157" width="0.85546875" style="6" customWidth="1"/>
    <col min="15158" max="15158" width="1.28515625" style="6" customWidth="1"/>
    <col min="15159" max="15188" width="0.85546875" style="6" customWidth="1"/>
    <col min="15189" max="15189" width="6" style="6" customWidth="1"/>
    <col min="15190" max="15211" width="0.85546875" style="6" customWidth="1"/>
    <col min="15212" max="15212" width="0.42578125" style="6" customWidth="1"/>
    <col min="15213" max="15213" width="0" style="6" hidden="1" customWidth="1"/>
    <col min="15214" max="15219" width="0.85546875" style="6" customWidth="1"/>
    <col min="15220" max="15220" width="0.140625" style="6" customWidth="1"/>
    <col min="15221" max="15226" width="0.85546875" style="6" customWidth="1"/>
    <col min="15227" max="15227" width="1.42578125" style="6" customWidth="1"/>
    <col min="15228" max="15228" width="2.85546875" style="6" customWidth="1"/>
    <col min="15229" max="15234" width="0.85546875" style="6" customWidth="1"/>
    <col min="15235" max="15235" width="2.7109375" style="6" customWidth="1"/>
    <col min="15236" max="15267" width="0.85546875" style="6" customWidth="1"/>
    <col min="15268" max="15268" width="2" style="6" customWidth="1"/>
    <col min="15269" max="15308" width="0.85546875" style="6" customWidth="1"/>
    <col min="15309" max="15309" width="2" style="6" customWidth="1"/>
    <col min="15310" max="15323" width="0.85546875" style="6" customWidth="1"/>
    <col min="15324" max="15324" width="9.7109375" style="6" customWidth="1"/>
    <col min="15325" max="15335" width="1.28515625" style="6" customWidth="1"/>
    <col min="15336" max="15336" width="7.5703125" style="6" customWidth="1"/>
    <col min="15337" max="15337" width="6.5703125" style="6" customWidth="1"/>
    <col min="15338" max="15371" width="1.28515625" style="6" customWidth="1"/>
    <col min="15372" max="15412" width="10.7109375" style="6"/>
    <col min="15413" max="15413" width="0.85546875" style="6" customWidth="1"/>
    <col min="15414" max="15414" width="1.28515625" style="6" customWidth="1"/>
    <col min="15415" max="15444" width="0.85546875" style="6" customWidth="1"/>
    <col min="15445" max="15445" width="6" style="6" customWidth="1"/>
    <col min="15446" max="15467" width="0.85546875" style="6" customWidth="1"/>
    <col min="15468" max="15468" width="0.42578125" style="6" customWidth="1"/>
    <col min="15469" max="15469" width="0" style="6" hidden="1" customWidth="1"/>
    <col min="15470" max="15475" width="0.85546875" style="6" customWidth="1"/>
    <col min="15476" max="15476" width="0.140625" style="6" customWidth="1"/>
    <col min="15477" max="15482" width="0.85546875" style="6" customWidth="1"/>
    <col min="15483" max="15483" width="1.42578125" style="6" customWidth="1"/>
    <col min="15484" max="15484" width="2.85546875" style="6" customWidth="1"/>
    <col min="15485" max="15490" width="0.85546875" style="6" customWidth="1"/>
    <col min="15491" max="15491" width="2.7109375" style="6" customWidth="1"/>
    <col min="15492" max="15523" width="0.85546875" style="6" customWidth="1"/>
    <col min="15524" max="15524" width="2" style="6" customWidth="1"/>
    <col min="15525" max="15564" width="0.85546875" style="6" customWidth="1"/>
    <col min="15565" max="15565" width="2" style="6" customWidth="1"/>
    <col min="15566" max="15579" width="0.85546875" style="6" customWidth="1"/>
    <col min="15580" max="15580" width="9.7109375" style="6" customWidth="1"/>
    <col min="15581" max="15591" width="1.28515625" style="6" customWidth="1"/>
    <col min="15592" max="15592" width="7.5703125" style="6" customWidth="1"/>
    <col min="15593" max="15593" width="6.5703125" style="6" customWidth="1"/>
    <col min="15594" max="15627" width="1.28515625" style="6" customWidth="1"/>
    <col min="15628" max="15668" width="10.7109375" style="6"/>
    <col min="15669" max="15669" width="0.85546875" style="6" customWidth="1"/>
    <col min="15670" max="15670" width="1.28515625" style="6" customWidth="1"/>
    <col min="15671" max="15700" width="0.85546875" style="6" customWidth="1"/>
    <col min="15701" max="15701" width="6" style="6" customWidth="1"/>
    <col min="15702" max="15723" width="0.85546875" style="6" customWidth="1"/>
    <col min="15724" max="15724" width="0.42578125" style="6" customWidth="1"/>
    <col min="15725" max="15725" width="0" style="6" hidden="1" customWidth="1"/>
    <col min="15726" max="15731" width="0.85546875" style="6" customWidth="1"/>
    <col min="15732" max="15732" width="0.140625" style="6" customWidth="1"/>
    <col min="15733" max="15738" width="0.85546875" style="6" customWidth="1"/>
    <col min="15739" max="15739" width="1.42578125" style="6" customWidth="1"/>
    <col min="15740" max="15740" width="2.85546875" style="6" customWidth="1"/>
    <col min="15741" max="15746" width="0.85546875" style="6" customWidth="1"/>
    <col min="15747" max="15747" width="2.7109375" style="6" customWidth="1"/>
    <col min="15748" max="15779" width="0.85546875" style="6" customWidth="1"/>
    <col min="15780" max="15780" width="2" style="6" customWidth="1"/>
    <col min="15781" max="15820" width="0.85546875" style="6" customWidth="1"/>
    <col min="15821" max="15821" width="2" style="6" customWidth="1"/>
    <col min="15822" max="15835" width="0.85546875" style="6" customWidth="1"/>
    <col min="15836" max="15836" width="9.7109375" style="6" customWidth="1"/>
    <col min="15837" max="15847" width="1.28515625" style="6" customWidth="1"/>
    <col min="15848" max="15848" width="7.5703125" style="6" customWidth="1"/>
    <col min="15849" max="15849" width="6.5703125" style="6" customWidth="1"/>
    <col min="15850" max="15883" width="1.28515625" style="6" customWidth="1"/>
    <col min="15884" max="15924" width="10.7109375" style="6"/>
    <col min="15925" max="15925" width="0.85546875" style="6" customWidth="1"/>
    <col min="15926" max="15926" width="1.28515625" style="6" customWidth="1"/>
    <col min="15927" max="15956" width="0.85546875" style="6" customWidth="1"/>
    <col min="15957" max="15957" width="6" style="6" customWidth="1"/>
    <col min="15958" max="15979" width="0.85546875" style="6" customWidth="1"/>
    <col min="15980" max="15980" width="0.42578125" style="6" customWidth="1"/>
    <col min="15981" max="15981" width="0" style="6" hidden="1" customWidth="1"/>
    <col min="15982" max="15987" width="0.85546875" style="6" customWidth="1"/>
    <col min="15988" max="15988" width="0.140625" style="6" customWidth="1"/>
    <col min="15989" max="15994" width="0.85546875" style="6" customWidth="1"/>
    <col min="15995" max="15995" width="1.42578125" style="6" customWidth="1"/>
    <col min="15996" max="15996" width="2.85546875" style="6" customWidth="1"/>
    <col min="15997" max="16002" width="0.85546875" style="6" customWidth="1"/>
    <col min="16003" max="16003" width="2.7109375" style="6" customWidth="1"/>
    <col min="16004" max="16035" width="0.85546875" style="6" customWidth="1"/>
    <col min="16036" max="16036" width="2" style="6" customWidth="1"/>
    <col min="16037" max="16076" width="0.85546875" style="6" customWidth="1"/>
    <col min="16077" max="16077" width="2" style="6" customWidth="1"/>
    <col min="16078" max="16091" width="0.85546875" style="6" customWidth="1"/>
    <col min="16092" max="16092" width="9.7109375" style="6" customWidth="1"/>
    <col min="16093" max="16103" width="1.28515625" style="6" customWidth="1"/>
    <col min="16104" max="16104" width="7.5703125" style="6" customWidth="1"/>
    <col min="16105" max="16105" width="6.5703125" style="6" customWidth="1"/>
    <col min="16106" max="16139" width="1.28515625" style="6" customWidth="1"/>
    <col min="16140" max="16384" width="10.7109375" style="6"/>
  </cols>
  <sheetData>
    <row r="1" spans="1:71" s="1" customFormat="1" ht="15" x14ac:dyDescent="0.25">
      <c r="A1" s="84"/>
      <c r="C1" s="7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/>
      <c r="AG1"/>
      <c r="AH1" s="58" t="s">
        <v>63</v>
      </c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1:71" s="1" customFormat="1" ht="15" x14ac:dyDescent="0.25">
      <c r="A2" s="84"/>
      <c r="C2" s="7"/>
      <c r="D2" s="64"/>
      <c r="E2"/>
      <c r="F2"/>
      <c r="G2"/>
      <c r="H2"/>
      <c r="I2" s="64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</row>
    <row r="3" spans="1:71" s="2" customFormat="1" ht="15" x14ac:dyDescent="0.25">
      <c r="A3" s="85"/>
      <c r="C3" s="10"/>
      <c r="D3" s="73"/>
      <c r="E3"/>
      <c r="F3"/>
      <c r="G3"/>
      <c r="H3"/>
      <c r="I3" s="7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</row>
    <row r="4" spans="1:71" s="3" customFormat="1" ht="15" customHeight="1" x14ac:dyDescent="0.25">
      <c r="A4" s="112" t="s">
        <v>156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</row>
    <row r="5" spans="1:71" s="3" customFormat="1" ht="15" x14ac:dyDescent="0.25">
      <c r="A5" s="86"/>
      <c r="C5" s="11"/>
      <c r="D5" s="59"/>
      <c r="E5" s="60"/>
      <c r="I5" s="59"/>
      <c r="J5" s="60"/>
      <c r="N5" s="60"/>
      <c r="R5" s="60"/>
      <c r="V5" s="59"/>
      <c r="W5" s="60"/>
      <c r="AA5" s="60"/>
      <c r="AE5" s="60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</row>
    <row r="6" spans="1:71" s="3" customFormat="1" ht="15" x14ac:dyDescent="0.25">
      <c r="A6" s="113" t="s">
        <v>47</v>
      </c>
      <c r="B6" s="114" t="s">
        <v>24</v>
      </c>
      <c r="C6" s="115" t="s">
        <v>25</v>
      </c>
      <c r="D6" s="74" t="s">
        <v>45</v>
      </c>
      <c r="E6" s="74"/>
      <c r="F6" s="74"/>
      <c r="G6" s="74"/>
      <c r="H6" s="74"/>
      <c r="I6" s="74" t="s">
        <v>46</v>
      </c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 t="s">
        <v>73</v>
      </c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</row>
    <row r="7" spans="1:71" s="4" customFormat="1" ht="15" x14ac:dyDescent="0.25">
      <c r="A7" s="113"/>
      <c r="B7" s="114"/>
      <c r="C7" s="115"/>
      <c r="D7" s="74" t="s">
        <v>26</v>
      </c>
      <c r="E7" s="74"/>
      <c r="F7" s="74"/>
      <c r="G7" s="74"/>
      <c r="H7" s="74"/>
      <c r="I7" s="74" t="s">
        <v>26</v>
      </c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 t="s">
        <v>26</v>
      </c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</row>
    <row r="8" spans="1:71" s="4" customFormat="1" ht="20.25" customHeight="1" x14ac:dyDescent="0.25">
      <c r="A8" s="113"/>
      <c r="B8" s="114"/>
      <c r="C8" s="115"/>
      <c r="D8" s="67" t="s">
        <v>11</v>
      </c>
      <c r="E8" s="75" t="s">
        <v>67</v>
      </c>
      <c r="F8" s="75"/>
      <c r="G8" s="75"/>
      <c r="H8" s="75"/>
      <c r="I8" s="67" t="s">
        <v>11</v>
      </c>
      <c r="J8" s="116" t="s">
        <v>133</v>
      </c>
      <c r="K8" s="117"/>
      <c r="L8" s="117"/>
      <c r="M8" s="118"/>
      <c r="N8" s="116" t="s">
        <v>71</v>
      </c>
      <c r="O8" s="117"/>
      <c r="P8" s="117"/>
      <c r="Q8" s="118"/>
      <c r="R8" s="116" t="s">
        <v>134</v>
      </c>
      <c r="S8" s="117"/>
      <c r="T8" s="117"/>
      <c r="U8" s="118"/>
      <c r="V8" s="67" t="s">
        <v>11</v>
      </c>
      <c r="W8" s="75" t="s">
        <v>70</v>
      </c>
      <c r="X8" s="75"/>
      <c r="Y8" s="75"/>
      <c r="Z8" s="75"/>
      <c r="AA8" s="75" t="s">
        <v>71</v>
      </c>
      <c r="AB8" s="75"/>
      <c r="AC8" s="75"/>
      <c r="AD8" s="75"/>
      <c r="AE8" s="75" t="s">
        <v>72</v>
      </c>
      <c r="AF8" s="75"/>
      <c r="AG8" s="75"/>
      <c r="AH8" s="75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</row>
    <row r="9" spans="1:71" s="7" customFormat="1" ht="15" x14ac:dyDescent="0.25">
      <c r="A9" s="68"/>
      <c r="B9" s="68"/>
      <c r="C9" s="68"/>
      <c r="D9" s="68"/>
      <c r="E9" s="67" t="s">
        <v>6</v>
      </c>
      <c r="F9" s="67" t="s">
        <v>7</v>
      </c>
      <c r="G9" s="67" t="s">
        <v>8</v>
      </c>
      <c r="H9" s="67" t="s">
        <v>9</v>
      </c>
      <c r="I9" s="68"/>
      <c r="J9" s="67" t="s">
        <v>6</v>
      </c>
      <c r="K9" s="67" t="s">
        <v>7</v>
      </c>
      <c r="L9" s="67" t="s">
        <v>8</v>
      </c>
      <c r="M9" s="67" t="s">
        <v>9</v>
      </c>
      <c r="N9" s="67" t="s">
        <v>6</v>
      </c>
      <c r="O9" s="67" t="s">
        <v>7</v>
      </c>
      <c r="P9" s="67" t="s">
        <v>8</v>
      </c>
      <c r="Q9" s="75" t="s">
        <v>29</v>
      </c>
      <c r="R9" s="67" t="s">
        <v>6</v>
      </c>
      <c r="S9" s="67" t="s">
        <v>7</v>
      </c>
      <c r="T9" s="67" t="s">
        <v>8</v>
      </c>
      <c r="U9" s="75" t="s">
        <v>29</v>
      </c>
      <c r="V9" s="68"/>
      <c r="W9" s="67" t="s">
        <v>6</v>
      </c>
      <c r="X9" s="67" t="s">
        <v>27</v>
      </c>
      <c r="Y9" s="67" t="s">
        <v>28</v>
      </c>
      <c r="Z9" s="67" t="s">
        <v>9</v>
      </c>
      <c r="AA9" s="67" t="s">
        <v>6</v>
      </c>
      <c r="AB9" s="67" t="s">
        <v>27</v>
      </c>
      <c r="AC9" s="67" t="s">
        <v>28</v>
      </c>
      <c r="AD9" s="75" t="s">
        <v>29</v>
      </c>
      <c r="AE9" s="67" t="s">
        <v>6</v>
      </c>
      <c r="AF9" s="67" t="s">
        <v>27</v>
      </c>
      <c r="AG9" s="67" t="s">
        <v>28</v>
      </c>
      <c r="AH9" s="75" t="s">
        <v>29</v>
      </c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</row>
    <row r="10" spans="1:71" s="4" customFormat="1" ht="15" x14ac:dyDescent="0.25">
      <c r="A10" s="119" t="s">
        <v>30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</row>
    <row r="11" spans="1:71" s="2" customFormat="1" ht="41.25" customHeight="1" x14ac:dyDescent="0.25">
      <c r="A11" s="65"/>
      <c r="B11" s="8" t="s">
        <v>57</v>
      </c>
      <c r="C11" s="68" t="s">
        <v>31</v>
      </c>
      <c r="D11" s="61">
        <f t="shared" ref="D11:D19" si="0">SUM(E11:H11)</f>
        <v>0</v>
      </c>
      <c r="E11" s="61">
        <f>E12+E13+E16</f>
        <v>0</v>
      </c>
      <c r="F11" s="61">
        <f>F12+F13+F16</f>
        <v>0</v>
      </c>
      <c r="G11" s="61">
        <f t="shared" ref="G11:H11" si="1">G12+G13+G16</f>
        <v>0</v>
      </c>
      <c r="H11" s="61">
        <f t="shared" si="1"/>
        <v>0</v>
      </c>
      <c r="I11" s="76">
        <f>SUM(J11:U11)</f>
        <v>0</v>
      </c>
      <c r="J11" s="61">
        <f>J12+J13+J16</f>
        <v>0</v>
      </c>
      <c r="K11" s="61">
        <f>K12+K13+K16</f>
        <v>0</v>
      </c>
      <c r="L11" s="61">
        <f t="shared" ref="L11:M11" si="2">L12+L13+L16</f>
        <v>0</v>
      </c>
      <c r="M11" s="61">
        <f t="shared" si="2"/>
        <v>0</v>
      </c>
      <c r="N11" s="61">
        <f>N12+N13+N16</f>
        <v>0</v>
      </c>
      <c r="O11" s="61">
        <f>O12+O13+O16</f>
        <v>0</v>
      </c>
      <c r="P11" s="61">
        <f t="shared" ref="P11:Q11" si="3">P12+P13+P16</f>
        <v>0</v>
      </c>
      <c r="Q11" s="61">
        <f t="shared" si="3"/>
        <v>0</v>
      </c>
      <c r="R11" s="61">
        <f>R12+R13+R16</f>
        <v>0</v>
      </c>
      <c r="S11" s="61">
        <f>S12+S13+S16</f>
        <v>0</v>
      </c>
      <c r="T11" s="61">
        <f t="shared" ref="T11:U11" si="4">T12+T13+T16</f>
        <v>0</v>
      </c>
      <c r="U11" s="61">
        <f t="shared" si="4"/>
        <v>0</v>
      </c>
      <c r="V11" s="61">
        <f>SUM(W11:AH11)</f>
        <v>0</v>
      </c>
      <c r="W11" s="61">
        <f>W12+W13+W16</f>
        <v>0</v>
      </c>
      <c r="X11" s="61">
        <f>X12+X13+X16</f>
        <v>0</v>
      </c>
      <c r="Y11" s="61">
        <f t="shared" ref="Y11:Z11" si="5">Y12+Y13+Y16</f>
        <v>0</v>
      </c>
      <c r="Z11" s="61">
        <f t="shared" si="5"/>
        <v>0</v>
      </c>
      <c r="AA11" s="61">
        <f>AA12+AA13+AA16</f>
        <v>0</v>
      </c>
      <c r="AB11" s="61">
        <f>AB12+AB13+AB16</f>
        <v>0</v>
      </c>
      <c r="AC11" s="61">
        <f t="shared" ref="AC11:AD11" si="6">AC12+AC13+AC16</f>
        <v>0</v>
      </c>
      <c r="AD11" s="61">
        <f t="shared" si="6"/>
        <v>0</v>
      </c>
      <c r="AE11" s="61">
        <f>AE12+AE13+AE16</f>
        <v>0</v>
      </c>
      <c r="AF11" s="61">
        <f>AF12+AF13+AF16</f>
        <v>0</v>
      </c>
      <c r="AG11" s="61">
        <f t="shared" ref="AG11:AH11" si="7">AG12+AG13+AG16</f>
        <v>0</v>
      </c>
      <c r="AH11" s="61">
        <f t="shared" si="7"/>
        <v>0</v>
      </c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</row>
    <row r="12" spans="1:71" s="2" customFormat="1" ht="15" x14ac:dyDescent="0.25">
      <c r="A12" s="65"/>
      <c r="B12" s="8" t="s">
        <v>32</v>
      </c>
      <c r="C12" s="68" t="s">
        <v>31</v>
      </c>
      <c r="D12" s="61">
        <f t="shared" si="0"/>
        <v>0</v>
      </c>
      <c r="E12" s="61">
        <f>E24+E36+E108+E129+E139+E159+E169+E48+E60+E72+E84+E96+E119+E149</f>
        <v>0</v>
      </c>
      <c r="F12" s="61">
        <f t="shared" ref="F12:H12" si="8">F24+F36+F108+F129+F139+F159+F169+F48+F60+F72+F84+F96+F119+F149</f>
        <v>0</v>
      </c>
      <c r="G12" s="61">
        <f t="shared" si="8"/>
        <v>0</v>
      </c>
      <c r="H12" s="61">
        <f t="shared" si="8"/>
        <v>0</v>
      </c>
      <c r="I12" s="76">
        <f t="shared" ref="I12:I19" si="9">SUM(J12:U12)</f>
        <v>0</v>
      </c>
      <c r="J12" s="61">
        <f>J24+J36+J108+J129+J139+J159+J169+J48+J60+J72+J84+J96+J119+J149</f>
        <v>0</v>
      </c>
      <c r="K12" s="61">
        <f t="shared" ref="K12:M12" si="10">K24+K36+K108+K129+K139+K159+K169+K48+K60+K72+K84+K96+K119+K149</f>
        <v>0</v>
      </c>
      <c r="L12" s="61">
        <f t="shared" si="10"/>
        <v>0</v>
      </c>
      <c r="M12" s="61">
        <f t="shared" si="10"/>
        <v>0</v>
      </c>
      <c r="N12" s="61">
        <f>N24+N36+N108+N129+N139+N159+N169+N48+N60+N72+N84+N96+N119+N149</f>
        <v>0</v>
      </c>
      <c r="O12" s="61">
        <f t="shared" ref="O12:Q12" si="11">O24+O36+O108+O129+O139+O159+O169+O48+O60+O72+O84+O96+O119+O149</f>
        <v>0</v>
      </c>
      <c r="P12" s="61">
        <f t="shared" si="11"/>
        <v>0</v>
      </c>
      <c r="Q12" s="61">
        <f t="shared" si="11"/>
        <v>0</v>
      </c>
      <c r="R12" s="61">
        <f>R24+R36+R108+R129+R139+R159+R169+R48+R60+R72+R84+R96+R119+R149</f>
        <v>0</v>
      </c>
      <c r="S12" s="61">
        <f t="shared" ref="S12:U12" si="12">S24+S36+S108+S129+S139+S159+S169+S48+S60+S72+S84+S96+S119+S149</f>
        <v>0</v>
      </c>
      <c r="T12" s="61">
        <f t="shared" si="12"/>
        <v>0</v>
      </c>
      <c r="U12" s="61">
        <f t="shared" si="12"/>
        <v>0</v>
      </c>
      <c r="V12" s="61">
        <f t="shared" ref="V12:V19" si="13">SUM(W12:AH12)</f>
        <v>0</v>
      </c>
      <c r="W12" s="61">
        <f>W24+W36+W108+W129+W139+W159+W169+W48+W60+W72+W84+W96+W119+W149</f>
        <v>0</v>
      </c>
      <c r="X12" s="61">
        <f t="shared" ref="X12:Z12" si="14">X24+X36+X108+X129+X139+X159+X169+X48+X60+X72+X84+X96+X119+X149</f>
        <v>0</v>
      </c>
      <c r="Y12" s="61">
        <f t="shared" si="14"/>
        <v>0</v>
      </c>
      <c r="Z12" s="61">
        <f t="shared" si="14"/>
        <v>0</v>
      </c>
      <c r="AA12" s="61">
        <f>AA24+AA36+AA108+AA129+AA139+AA159+AA169+AA48+AA60+AA72+AA84+AA96+AA119+AA149</f>
        <v>0</v>
      </c>
      <c r="AB12" s="61">
        <f t="shared" ref="AB12:AD12" si="15">AB24+AB36+AB108+AB129+AB139+AB159+AB169+AB48+AB60+AB72+AB84+AB96+AB119+AB149</f>
        <v>0</v>
      </c>
      <c r="AC12" s="61">
        <f t="shared" si="15"/>
        <v>0</v>
      </c>
      <c r="AD12" s="61">
        <f t="shared" si="15"/>
        <v>0</v>
      </c>
      <c r="AE12" s="61">
        <f>AE24+AE36+AE108+AE129+AE139+AE159+AE169+AE48+AE60+AE72+AE84+AE96+AE119+AE149</f>
        <v>0</v>
      </c>
      <c r="AF12" s="61">
        <f t="shared" ref="AF12:AH12" si="16">AF24+AF36+AF108+AF129+AF139+AF159+AF169+AF48+AF60+AF72+AF84+AF96+AF119+AF149</f>
        <v>0</v>
      </c>
      <c r="AG12" s="61">
        <f t="shared" si="16"/>
        <v>0</v>
      </c>
      <c r="AH12" s="61">
        <f t="shared" si="16"/>
        <v>0</v>
      </c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</row>
    <row r="13" spans="1:71" s="2" customFormat="1" ht="15" x14ac:dyDescent="0.25">
      <c r="A13" s="65"/>
      <c r="B13" s="8" t="s">
        <v>33</v>
      </c>
      <c r="C13" s="68" t="s">
        <v>31</v>
      </c>
      <c r="D13" s="61">
        <f t="shared" si="0"/>
        <v>0</v>
      </c>
      <c r="E13" s="61">
        <f>E14+E15</f>
        <v>0</v>
      </c>
      <c r="F13" s="61">
        <f t="shared" ref="F13:H13" si="17">F14+F15</f>
        <v>0</v>
      </c>
      <c r="G13" s="61">
        <f t="shared" si="17"/>
        <v>0</v>
      </c>
      <c r="H13" s="61">
        <f t="shared" si="17"/>
        <v>0</v>
      </c>
      <c r="I13" s="76">
        <f t="shared" si="9"/>
        <v>0</v>
      </c>
      <c r="J13" s="61">
        <f>J14+J15</f>
        <v>0</v>
      </c>
      <c r="K13" s="61">
        <f t="shared" ref="K13:M13" si="18">K14+K15</f>
        <v>0</v>
      </c>
      <c r="L13" s="61">
        <f t="shared" si="18"/>
        <v>0</v>
      </c>
      <c r="M13" s="61">
        <f t="shared" si="18"/>
        <v>0</v>
      </c>
      <c r="N13" s="61">
        <f>N14+N15</f>
        <v>0</v>
      </c>
      <c r="O13" s="61">
        <f t="shared" ref="O13:Q13" si="19">O14+O15</f>
        <v>0</v>
      </c>
      <c r="P13" s="61">
        <f t="shared" si="19"/>
        <v>0</v>
      </c>
      <c r="Q13" s="61">
        <f t="shared" si="19"/>
        <v>0</v>
      </c>
      <c r="R13" s="61">
        <f>R14+R15</f>
        <v>0</v>
      </c>
      <c r="S13" s="61">
        <f t="shared" ref="S13:U13" si="20">S14+S15</f>
        <v>0</v>
      </c>
      <c r="T13" s="61">
        <f t="shared" si="20"/>
        <v>0</v>
      </c>
      <c r="U13" s="61">
        <f t="shared" si="20"/>
        <v>0</v>
      </c>
      <c r="V13" s="61">
        <f t="shared" si="13"/>
        <v>0</v>
      </c>
      <c r="W13" s="61">
        <f>W14+W15</f>
        <v>0</v>
      </c>
      <c r="X13" s="61">
        <f t="shared" ref="X13:Z13" si="21">X14+X15</f>
        <v>0</v>
      </c>
      <c r="Y13" s="61">
        <f t="shared" si="21"/>
        <v>0</v>
      </c>
      <c r="Z13" s="61">
        <f t="shared" si="21"/>
        <v>0</v>
      </c>
      <c r="AA13" s="61">
        <f>AA14+AA15</f>
        <v>0</v>
      </c>
      <c r="AB13" s="61">
        <f t="shared" ref="AB13:AD13" si="22">AB14+AB15</f>
        <v>0</v>
      </c>
      <c r="AC13" s="61">
        <f t="shared" si="22"/>
        <v>0</v>
      </c>
      <c r="AD13" s="61">
        <f t="shared" si="22"/>
        <v>0</v>
      </c>
      <c r="AE13" s="61">
        <f>AE14+AE15</f>
        <v>0</v>
      </c>
      <c r="AF13" s="61">
        <f t="shared" ref="AF13:AH13" si="23">AF14+AF15</f>
        <v>0</v>
      </c>
      <c r="AG13" s="61">
        <f t="shared" si="23"/>
        <v>0</v>
      </c>
      <c r="AH13" s="61">
        <f t="shared" si="23"/>
        <v>0</v>
      </c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</row>
    <row r="14" spans="1:71" s="2" customFormat="1" ht="15" x14ac:dyDescent="0.25">
      <c r="A14" s="65"/>
      <c r="B14" s="8" t="s">
        <v>34</v>
      </c>
      <c r="C14" s="68" t="s">
        <v>31</v>
      </c>
      <c r="D14" s="61">
        <f t="shared" si="0"/>
        <v>0</v>
      </c>
      <c r="E14" s="61">
        <f t="shared" ref="E14:H15" si="24">E26+E38+E110+E131+E141+E161+E171+E50+E62+E74+E86+E98+E121+E151</f>
        <v>0</v>
      </c>
      <c r="F14" s="61">
        <f t="shared" si="24"/>
        <v>0</v>
      </c>
      <c r="G14" s="61">
        <f t="shared" si="24"/>
        <v>0</v>
      </c>
      <c r="H14" s="61">
        <f t="shared" si="24"/>
        <v>0</v>
      </c>
      <c r="I14" s="76">
        <f t="shared" si="9"/>
        <v>0</v>
      </c>
      <c r="J14" s="61">
        <f>J26+J38+J110+J131+J141+J161+J171+J50+J62+J74+J86+J98+J121+J151</f>
        <v>0</v>
      </c>
      <c r="K14" s="61">
        <f t="shared" ref="J14:U15" si="25">K26+K38+K110+K131+K141+K161+K171+K50+K62+K74+K86+K98+K121+K151</f>
        <v>0</v>
      </c>
      <c r="L14" s="61">
        <f t="shared" si="25"/>
        <v>0</v>
      </c>
      <c r="M14" s="61">
        <f t="shared" si="25"/>
        <v>0</v>
      </c>
      <c r="N14" s="61">
        <f t="shared" si="25"/>
        <v>0</v>
      </c>
      <c r="O14" s="61">
        <f t="shared" si="25"/>
        <v>0</v>
      </c>
      <c r="P14" s="61">
        <f t="shared" si="25"/>
        <v>0</v>
      </c>
      <c r="Q14" s="61">
        <f t="shared" si="25"/>
        <v>0</v>
      </c>
      <c r="R14" s="61">
        <f t="shared" si="25"/>
        <v>0</v>
      </c>
      <c r="S14" s="61">
        <f t="shared" si="25"/>
        <v>0</v>
      </c>
      <c r="T14" s="61">
        <f t="shared" si="25"/>
        <v>0</v>
      </c>
      <c r="U14" s="61">
        <f t="shared" si="25"/>
        <v>0</v>
      </c>
      <c r="V14" s="61">
        <f t="shared" si="13"/>
        <v>0</v>
      </c>
      <c r="W14" s="61">
        <f t="shared" ref="W14:AH15" si="26">W26+W38+W110+W131+W141+W161+W171+W50+W62+W74+W86+W98+W121+W151</f>
        <v>0</v>
      </c>
      <c r="X14" s="61">
        <f t="shared" si="26"/>
        <v>0</v>
      </c>
      <c r="Y14" s="61">
        <f t="shared" si="26"/>
        <v>0</v>
      </c>
      <c r="Z14" s="61">
        <f t="shared" si="26"/>
        <v>0</v>
      </c>
      <c r="AA14" s="61">
        <f t="shared" si="26"/>
        <v>0</v>
      </c>
      <c r="AB14" s="61">
        <f t="shared" si="26"/>
        <v>0</v>
      </c>
      <c r="AC14" s="61">
        <f t="shared" si="26"/>
        <v>0</v>
      </c>
      <c r="AD14" s="61">
        <f t="shared" si="26"/>
        <v>0</v>
      </c>
      <c r="AE14" s="61">
        <f t="shared" si="26"/>
        <v>0</v>
      </c>
      <c r="AF14" s="61">
        <f t="shared" si="26"/>
        <v>0</v>
      </c>
      <c r="AG14" s="61">
        <f t="shared" si="26"/>
        <v>0</v>
      </c>
      <c r="AH14" s="61">
        <f t="shared" si="26"/>
        <v>0</v>
      </c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</row>
    <row r="15" spans="1:71" s="2" customFormat="1" ht="15" x14ac:dyDescent="0.25">
      <c r="A15" s="65"/>
      <c r="B15" s="8" t="s">
        <v>35</v>
      </c>
      <c r="C15" s="68" t="s">
        <v>31</v>
      </c>
      <c r="D15" s="61">
        <f t="shared" si="0"/>
        <v>0</v>
      </c>
      <c r="E15" s="61">
        <f t="shared" si="24"/>
        <v>0</v>
      </c>
      <c r="F15" s="61">
        <f t="shared" si="24"/>
        <v>0</v>
      </c>
      <c r="G15" s="61">
        <f t="shared" si="24"/>
        <v>0</v>
      </c>
      <c r="H15" s="61">
        <f t="shared" si="24"/>
        <v>0</v>
      </c>
      <c r="I15" s="76">
        <f t="shared" si="9"/>
        <v>0</v>
      </c>
      <c r="J15" s="61">
        <f t="shared" si="25"/>
        <v>0</v>
      </c>
      <c r="K15" s="61">
        <f t="shared" si="25"/>
        <v>0</v>
      </c>
      <c r="L15" s="61">
        <f t="shared" si="25"/>
        <v>0</v>
      </c>
      <c r="M15" s="61">
        <f t="shared" si="25"/>
        <v>0</v>
      </c>
      <c r="N15" s="61">
        <f t="shared" si="25"/>
        <v>0</v>
      </c>
      <c r="O15" s="61">
        <f t="shared" si="25"/>
        <v>0</v>
      </c>
      <c r="P15" s="61">
        <f t="shared" si="25"/>
        <v>0</v>
      </c>
      <c r="Q15" s="61">
        <f t="shared" si="25"/>
        <v>0</v>
      </c>
      <c r="R15" s="61">
        <f t="shared" si="25"/>
        <v>0</v>
      </c>
      <c r="S15" s="61">
        <f t="shared" si="25"/>
        <v>0</v>
      </c>
      <c r="T15" s="61">
        <f t="shared" si="25"/>
        <v>0</v>
      </c>
      <c r="U15" s="61">
        <f t="shared" si="25"/>
        <v>0</v>
      </c>
      <c r="V15" s="61">
        <f t="shared" si="13"/>
        <v>0</v>
      </c>
      <c r="W15" s="61">
        <f t="shared" si="26"/>
        <v>0</v>
      </c>
      <c r="X15" s="61">
        <f t="shared" si="26"/>
        <v>0</v>
      </c>
      <c r="Y15" s="61">
        <f t="shared" si="26"/>
        <v>0</v>
      </c>
      <c r="Z15" s="61">
        <f t="shared" si="26"/>
        <v>0</v>
      </c>
      <c r="AA15" s="61">
        <f t="shared" si="26"/>
        <v>0</v>
      </c>
      <c r="AB15" s="61">
        <f t="shared" si="26"/>
        <v>0</v>
      </c>
      <c r="AC15" s="61">
        <f t="shared" si="26"/>
        <v>0</v>
      </c>
      <c r="AD15" s="61">
        <f t="shared" si="26"/>
        <v>0</v>
      </c>
      <c r="AE15" s="61">
        <f t="shared" si="26"/>
        <v>0</v>
      </c>
      <c r="AF15" s="61">
        <f t="shared" si="26"/>
        <v>0</v>
      </c>
      <c r="AG15" s="61">
        <f t="shared" si="26"/>
        <v>0</v>
      </c>
      <c r="AH15" s="61">
        <f t="shared" si="26"/>
        <v>0</v>
      </c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</row>
    <row r="16" spans="1:71" s="2" customFormat="1" ht="15" x14ac:dyDescent="0.25">
      <c r="A16" s="65"/>
      <c r="B16" s="8" t="s">
        <v>36</v>
      </c>
      <c r="C16" s="68" t="s">
        <v>31</v>
      </c>
      <c r="D16" s="61">
        <f t="shared" si="0"/>
        <v>0</v>
      </c>
      <c r="E16" s="61">
        <f>E17+E18+E19</f>
        <v>0</v>
      </c>
      <c r="F16" s="61">
        <f t="shared" ref="F16:H16" si="27">F17+F18+F19</f>
        <v>0</v>
      </c>
      <c r="G16" s="61">
        <f t="shared" si="27"/>
        <v>0</v>
      </c>
      <c r="H16" s="61">
        <f t="shared" si="27"/>
        <v>0</v>
      </c>
      <c r="I16" s="76">
        <f t="shared" si="9"/>
        <v>0</v>
      </c>
      <c r="J16" s="61">
        <f>J17+J18+J19</f>
        <v>0</v>
      </c>
      <c r="K16" s="61">
        <f t="shared" ref="K16:M16" si="28">K17+K18+K19</f>
        <v>0</v>
      </c>
      <c r="L16" s="61">
        <f t="shared" si="28"/>
        <v>0</v>
      </c>
      <c r="M16" s="61">
        <f t="shared" si="28"/>
        <v>0</v>
      </c>
      <c r="N16" s="61">
        <f>N17+N18+N19</f>
        <v>0</v>
      </c>
      <c r="O16" s="61">
        <f t="shared" ref="O16:Q16" si="29">O17+O18+O19</f>
        <v>0</v>
      </c>
      <c r="P16" s="61">
        <f t="shared" si="29"/>
        <v>0</v>
      </c>
      <c r="Q16" s="61">
        <f t="shared" si="29"/>
        <v>0</v>
      </c>
      <c r="R16" s="61">
        <f>R17+R18+R19</f>
        <v>0</v>
      </c>
      <c r="S16" s="61">
        <f t="shared" ref="S16:U16" si="30">S17+S18+S19</f>
        <v>0</v>
      </c>
      <c r="T16" s="61">
        <f t="shared" si="30"/>
        <v>0</v>
      </c>
      <c r="U16" s="61">
        <f t="shared" si="30"/>
        <v>0</v>
      </c>
      <c r="V16" s="61">
        <f t="shared" si="13"/>
        <v>0</v>
      </c>
      <c r="W16" s="61">
        <f>W17+W18+W19</f>
        <v>0</v>
      </c>
      <c r="X16" s="61">
        <f t="shared" ref="X16:Z16" si="31">X17+X18+X19</f>
        <v>0</v>
      </c>
      <c r="Y16" s="61">
        <f t="shared" si="31"/>
        <v>0</v>
      </c>
      <c r="Z16" s="61">
        <f t="shared" si="31"/>
        <v>0</v>
      </c>
      <c r="AA16" s="61">
        <f>AA17+AA18+AA19</f>
        <v>0</v>
      </c>
      <c r="AB16" s="61">
        <f t="shared" ref="AB16:AD16" si="32">AB17+AB18+AB19</f>
        <v>0</v>
      </c>
      <c r="AC16" s="61">
        <f t="shared" si="32"/>
        <v>0</v>
      </c>
      <c r="AD16" s="61">
        <f t="shared" si="32"/>
        <v>0</v>
      </c>
      <c r="AE16" s="61">
        <f>AE17+AE18+AE19</f>
        <v>0</v>
      </c>
      <c r="AF16" s="61">
        <f t="shared" ref="AF16:AH16" si="33">AF17+AF18+AF19</f>
        <v>0</v>
      </c>
      <c r="AG16" s="61">
        <f t="shared" si="33"/>
        <v>0</v>
      </c>
      <c r="AH16" s="61">
        <f t="shared" si="33"/>
        <v>0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</row>
    <row r="17" spans="1:71" s="2" customFormat="1" ht="15" x14ac:dyDescent="0.25">
      <c r="A17" s="65"/>
      <c r="B17" s="8" t="s">
        <v>37</v>
      </c>
      <c r="C17" s="68" t="s">
        <v>31</v>
      </c>
      <c r="D17" s="61">
        <f t="shared" si="0"/>
        <v>0</v>
      </c>
      <c r="E17" s="61">
        <f t="shared" ref="E17:H19" si="34">E29+E41+E113+E134+E144+E164+E174+E53+E65+E77+E89+E101+E124+E154</f>
        <v>0</v>
      </c>
      <c r="F17" s="61">
        <f t="shared" si="34"/>
        <v>0</v>
      </c>
      <c r="G17" s="61">
        <f t="shared" si="34"/>
        <v>0</v>
      </c>
      <c r="H17" s="61">
        <f t="shared" si="34"/>
        <v>0</v>
      </c>
      <c r="I17" s="76">
        <f t="shared" si="9"/>
        <v>0</v>
      </c>
      <c r="J17" s="61">
        <f t="shared" ref="J17:U19" si="35">J29+J41+J113+J134+J144+J164+J174+J53+J65+J77+J89+J101+J124+J154</f>
        <v>0</v>
      </c>
      <c r="K17" s="61">
        <f t="shared" si="35"/>
        <v>0</v>
      </c>
      <c r="L17" s="61">
        <f t="shared" si="35"/>
        <v>0</v>
      </c>
      <c r="M17" s="61">
        <f t="shared" si="35"/>
        <v>0</v>
      </c>
      <c r="N17" s="61">
        <f t="shared" si="35"/>
        <v>0</v>
      </c>
      <c r="O17" s="61">
        <f t="shared" si="35"/>
        <v>0</v>
      </c>
      <c r="P17" s="61">
        <f t="shared" si="35"/>
        <v>0</v>
      </c>
      <c r="Q17" s="61">
        <f t="shared" si="35"/>
        <v>0</v>
      </c>
      <c r="R17" s="61">
        <f t="shared" si="35"/>
        <v>0</v>
      </c>
      <c r="S17" s="61">
        <f t="shared" si="35"/>
        <v>0</v>
      </c>
      <c r="T17" s="61">
        <f t="shared" si="35"/>
        <v>0</v>
      </c>
      <c r="U17" s="61">
        <f t="shared" si="35"/>
        <v>0</v>
      </c>
      <c r="V17" s="61">
        <f t="shared" si="13"/>
        <v>0</v>
      </c>
      <c r="W17" s="61">
        <f t="shared" ref="W17:AH19" si="36">W29+W41+W113+W134+W144+W164+W174+W53+W65+W77+W89+W101+W124+W154</f>
        <v>0</v>
      </c>
      <c r="X17" s="61">
        <f t="shared" si="36"/>
        <v>0</v>
      </c>
      <c r="Y17" s="61">
        <f t="shared" si="36"/>
        <v>0</v>
      </c>
      <c r="Z17" s="61">
        <f t="shared" si="36"/>
        <v>0</v>
      </c>
      <c r="AA17" s="61">
        <f t="shared" si="36"/>
        <v>0</v>
      </c>
      <c r="AB17" s="61">
        <f t="shared" si="36"/>
        <v>0</v>
      </c>
      <c r="AC17" s="61">
        <f t="shared" si="36"/>
        <v>0</v>
      </c>
      <c r="AD17" s="61">
        <f t="shared" si="36"/>
        <v>0</v>
      </c>
      <c r="AE17" s="61">
        <f t="shared" si="36"/>
        <v>0</v>
      </c>
      <c r="AF17" s="61">
        <f t="shared" si="36"/>
        <v>0</v>
      </c>
      <c r="AG17" s="61">
        <f t="shared" si="36"/>
        <v>0</v>
      </c>
      <c r="AH17" s="61">
        <f t="shared" si="36"/>
        <v>0</v>
      </c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</row>
    <row r="18" spans="1:71" s="2" customFormat="1" ht="15" x14ac:dyDescent="0.25">
      <c r="A18" s="65"/>
      <c r="B18" s="8" t="s">
        <v>38</v>
      </c>
      <c r="C18" s="68" t="s">
        <v>31</v>
      </c>
      <c r="D18" s="61">
        <f t="shared" si="0"/>
        <v>0</v>
      </c>
      <c r="E18" s="61">
        <f t="shared" si="34"/>
        <v>0</v>
      </c>
      <c r="F18" s="61">
        <f t="shared" si="34"/>
        <v>0</v>
      </c>
      <c r="G18" s="61">
        <f t="shared" si="34"/>
        <v>0</v>
      </c>
      <c r="H18" s="61">
        <f t="shared" si="34"/>
        <v>0</v>
      </c>
      <c r="I18" s="76">
        <f t="shared" si="9"/>
        <v>0</v>
      </c>
      <c r="J18" s="61">
        <f t="shared" si="35"/>
        <v>0</v>
      </c>
      <c r="K18" s="61">
        <f t="shared" si="35"/>
        <v>0</v>
      </c>
      <c r="L18" s="61">
        <f t="shared" si="35"/>
        <v>0</v>
      </c>
      <c r="M18" s="61">
        <f t="shared" si="35"/>
        <v>0</v>
      </c>
      <c r="N18" s="61">
        <f t="shared" si="35"/>
        <v>0</v>
      </c>
      <c r="O18" s="61">
        <f t="shared" si="35"/>
        <v>0</v>
      </c>
      <c r="P18" s="61">
        <f t="shared" si="35"/>
        <v>0</v>
      </c>
      <c r="Q18" s="61">
        <f t="shared" si="35"/>
        <v>0</v>
      </c>
      <c r="R18" s="61">
        <f t="shared" si="35"/>
        <v>0</v>
      </c>
      <c r="S18" s="61">
        <f t="shared" si="35"/>
        <v>0</v>
      </c>
      <c r="T18" s="61">
        <f t="shared" si="35"/>
        <v>0</v>
      </c>
      <c r="U18" s="61">
        <f t="shared" si="35"/>
        <v>0</v>
      </c>
      <c r="V18" s="61">
        <f t="shared" si="13"/>
        <v>0</v>
      </c>
      <c r="W18" s="61">
        <f t="shared" si="36"/>
        <v>0</v>
      </c>
      <c r="X18" s="61">
        <f t="shared" si="36"/>
        <v>0</v>
      </c>
      <c r="Y18" s="61">
        <f t="shared" si="36"/>
        <v>0</v>
      </c>
      <c r="Z18" s="61">
        <f t="shared" si="36"/>
        <v>0</v>
      </c>
      <c r="AA18" s="61">
        <f t="shared" si="36"/>
        <v>0</v>
      </c>
      <c r="AB18" s="61">
        <f t="shared" si="36"/>
        <v>0</v>
      </c>
      <c r="AC18" s="61">
        <f t="shared" si="36"/>
        <v>0</v>
      </c>
      <c r="AD18" s="61">
        <f t="shared" si="36"/>
        <v>0</v>
      </c>
      <c r="AE18" s="61">
        <f t="shared" si="36"/>
        <v>0</v>
      </c>
      <c r="AF18" s="61">
        <f t="shared" si="36"/>
        <v>0</v>
      </c>
      <c r="AG18" s="61">
        <f t="shared" si="36"/>
        <v>0</v>
      </c>
      <c r="AH18" s="61">
        <f t="shared" si="36"/>
        <v>0</v>
      </c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</row>
    <row r="19" spans="1:71" s="2" customFormat="1" ht="15" x14ac:dyDescent="0.25">
      <c r="A19" s="65"/>
      <c r="B19" s="8" t="s">
        <v>35</v>
      </c>
      <c r="C19" s="68" t="s">
        <v>31</v>
      </c>
      <c r="D19" s="61">
        <f t="shared" si="0"/>
        <v>0</v>
      </c>
      <c r="E19" s="61">
        <f t="shared" si="34"/>
        <v>0</v>
      </c>
      <c r="F19" s="61">
        <f t="shared" si="34"/>
        <v>0</v>
      </c>
      <c r="G19" s="61">
        <f t="shared" si="34"/>
        <v>0</v>
      </c>
      <c r="H19" s="61">
        <f t="shared" si="34"/>
        <v>0</v>
      </c>
      <c r="I19" s="76">
        <f t="shared" si="9"/>
        <v>0</v>
      </c>
      <c r="J19" s="61">
        <f t="shared" si="35"/>
        <v>0</v>
      </c>
      <c r="K19" s="61">
        <f t="shared" si="35"/>
        <v>0</v>
      </c>
      <c r="L19" s="61">
        <f t="shared" si="35"/>
        <v>0</v>
      </c>
      <c r="M19" s="61">
        <f t="shared" si="35"/>
        <v>0</v>
      </c>
      <c r="N19" s="61">
        <f t="shared" si="35"/>
        <v>0</v>
      </c>
      <c r="O19" s="61">
        <f t="shared" si="35"/>
        <v>0</v>
      </c>
      <c r="P19" s="61">
        <f t="shared" si="35"/>
        <v>0</v>
      </c>
      <c r="Q19" s="61">
        <f t="shared" si="35"/>
        <v>0</v>
      </c>
      <c r="R19" s="61">
        <f t="shared" si="35"/>
        <v>0</v>
      </c>
      <c r="S19" s="61">
        <f t="shared" si="35"/>
        <v>0</v>
      </c>
      <c r="T19" s="61">
        <f t="shared" si="35"/>
        <v>0</v>
      </c>
      <c r="U19" s="61">
        <f t="shared" si="35"/>
        <v>0</v>
      </c>
      <c r="V19" s="61">
        <f t="shared" si="13"/>
        <v>0</v>
      </c>
      <c r="W19" s="61">
        <f t="shared" si="36"/>
        <v>0</v>
      </c>
      <c r="X19" s="61">
        <f t="shared" si="36"/>
        <v>0</v>
      </c>
      <c r="Y19" s="61">
        <f t="shared" si="36"/>
        <v>0</v>
      </c>
      <c r="Z19" s="61">
        <f t="shared" si="36"/>
        <v>0</v>
      </c>
      <c r="AA19" s="61">
        <f t="shared" si="36"/>
        <v>0</v>
      </c>
      <c r="AB19" s="61">
        <f t="shared" si="36"/>
        <v>0</v>
      </c>
      <c r="AC19" s="61">
        <f t="shared" si="36"/>
        <v>0</v>
      </c>
      <c r="AD19" s="61">
        <f t="shared" si="36"/>
        <v>0</v>
      </c>
      <c r="AE19" s="61">
        <f t="shared" si="36"/>
        <v>0</v>
      </c>
      <c r="AF19" s="61">
        <f t="shared" si="36"/>
        <v>0</v>
      </c>
      <c r="AG19" s="61">
        <f t="shared" si="36"/>
        <v>0</v>
      </c>
      <c r="AH19" s="61">
        <f t="shared" si="36"/>
        <v>0</v>
      </c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</row>
    <row r="20" spans="1:71" s="5" customFormat="1" ht="15" customHeight="1" x14ac:dyDescent="0.25">
      <c r="A20" s="105" t="s">
        <v>39</v>
      </c>
      <c r="B20" s="106" t="s">
        <v>74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</row>
    <row r="21" spans="1:71" s="2" customFormat="1" ht="21" customHeight="1" x14ac:dyDescent="0.25">
      <c r="A21" s="105"/>
      <c r="B21" s="108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</row>
    <row r="22" spans="1:71" s="2" customFormat="1" ht="22.5" customHeight="1" x14ac:dyDescent="0.25">
      <c r="A22" s="105"/>
      <c r="B22" s="108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</row>
    <row r="23" spans="1:71" s="2" customFormat="1" ht="33.75" x14ac:dyDescent="0.25">
      <c r="A23" s="105"/>
      <c r="B23" s="8" t="s">
        <v>57</v>
      </c>
      <c r="C23" s="68" t="s">
        <v>31</v>
      </c>
      <c r="D23" s="61">
        <f t="shared" ref="D23:D31" si="37">SUM(E23:H23)</f>
        <v>0</v>
      </c>
      <c r="E23" s="62">
        <f>SUM(E24,E25,E28)</f>
        <v>0</v>
      </c>
      <c r="F23" s="62">
        <f t="shared" ref="F23:H23" si="38">SUM(F24,F25,F28)</f>
        <v>0</v>
      </c>
      <c r="G23" s="62">
        <f t="shared" si="38"/>
        <v>0</v>
      </c>
      <c r="H23" s="62">
        <f t="shared" si="38"/>
        <v>0</v>
      </c>
      <c r="I23" s="61">
        <f>SUM(J23:U23)</f>
        <v>0</v>
      </c>
      <c r="J23" s="62">
        <f>SUM(J24,J25,J28)</f>
        <v>0</v>
      </c>
      <c r="K23" s="62">
        <f t="shared" ref="K23:U23" si="39">SUM(K24,K25,K28)</f>
        <v>0</v>
      </c>
      <c r="L23" s="62">
        <f t="shared" si="39"/>
        <v>0</v>
      </c>
      <c r="M23" s="62">
        <f t="shared" si="39"/>
        <v>0</v>
      </c>
      <c r="N23" s="62">
        <f t="shared" si="39"/>
        <v>0</v>
      </c>
      <c r="O23" s="62">
        <f t="shared" si="39"/>
        <v>0</v>
      </c>
      <c r="P23" s="62">
        <f t="shared" si="39"/>
        <v>0</v>
      </c>
      <c r="Q23" s="62">
        <f t="shared" si="39"/>
        <v>0</v>
      </c>
      <c r="R23" s="62">
        <f t="shared" si="39"/>
        <v>0</v>
      </c>
      <c r="S23" s="62">
        <f t="shared" si="39"/>
        <v>0</v>
      </c>
      <c r="T23" s="62">
        <f t="shared" si="39"/>
        <v>0</v>
      </c>
      <c r="U23" s="63">
        <f t="shared" si="39"/>
        <v>0</v>
      </c>
      <c r="V23" s="61">
        <f>SUM(W23:AH23)</f>
        <v>0</v>
      </c>
      <c r="W23" s="62">
        <f>SUM(W24,W25,W28)</f>
        <v>0</v>
      </c>
      <c r="X23" s="62">
        <f t="shared" ref="X23:AH23" si="40">SUM(X24,X25,X28)</f>
        <v>0</v>
      </c>
      <c r="Y23" s="62">
        <f t="shared" si="40"/>
        <v>0</v>
      </c>
      <c r="Z23" s="62">
        <f t="shared" si="40"/>
        <v>0</v>
      </c>
      <c r="AA23" s="62">
        <f t="shared" si="40"/>
        <v>0</v>
      </c>
      <c r="AB23" s="62">
        <f t="shared" si="40"/>
        <v>0</v>
      </c>
      <c r="AC23" s="62">
        <f t="shared" si="40"/>
        <v>0</v>
      </c>
      <c r="AD23" s="62">
        <f t="shared" si="40"/>
        <v>0</v>
      </c>
      <c r="AE23" s="62">
        <f t="shared" si="40"/>
        <v>0</v>
      </c>
      <c r="AF23" s="62">
        <f t="shared" si="40"/>
        <v>0</v>
      </c>
      <c r="AG23" s="62">
        <f t="shared" si="40"/>
        <v>0</v>
      </c>
      <c r="AH23" s="63">
        <f t="shared" si="40"/>
        <v>0</v>
      </c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</row>
    <row r="24" spans="1:71" s="2" customFormat="1" ht="15" x14ac:dyDescent="0.25">
      <c r="A24" s="66" t="str">
        <f>CONCATENATE(A20,".1.")</f>
        <v>1.1.</v>
      </c>
      <c r="B24" s="8" t="s">
        <v>32</v>
      </c>
      <c r="C24" s="68" t="s">
        <v>31</v>
      </c>
      <c r="D24" s="61">
        <f t="shared" si="37"/>
        <v>0</v>
      </c>
      <c r="E24" s="64"/>
      <c r="F24" s="64"/>
      <c r="G24" s="64"/>
      <c r="H24" s="64"/>
      <c r="I24" s="61">
        <f t="shared" ref="I24:I31" si="41">SUM(J24:U24)</f>
        <v>0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1">
        <f t="shared" ref="V24:V31" si="42">SUM(W24:AH24)</f>
        <v>0</v>
      </c>
      <c r="W24" s="62">
        <f>E24+J24</f>
        <v>0</v>
      </c>
      <c r="X24" s="62">
        <f>F24+K24</f>
        <v>0</v>
      </c>
      <c r="Y24" s="62">
        <f>G24+L24</f>
        <v>0</v>
      </c>
      <c r="Z24" s="62">
        <f>H24+M24</f>
        <v>0</v>
      </c>
      <c r="AA24" s="62">
        <f t="shared" ref="AA24:AH24" si="43">N24</f>
        <v>0</v>
      </c>
      <c r="AB24" s="62">
        <f t="shared" si="43"/>
        <v>0</v>
      </c>
      <c r="AC24" s="62">
        <f t="shared" si="43"/>
        <v>0</v>
      </c>
      <c r="AD24" s="62">
        <f t="shared" si="43"/>
        <v>0</v>
      </c>
      <c r="AE24" s="62">
        <f t="shared" si="43"/>
        <v>0</v>
      </c>
      <c r="AF24" s="62">
        <f t="shared" si="43"/>
        <v>0</v>
      </c>
      <c r="AG24" s="62">
        <f t="shared" si="43"/>
        <v>0</v>
      </c>
      <c r="AH24" s="62">
        <f t="shared" si="43"/>
        <v>0</v>
      </c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</row>
    <row r="25" spans="1:71" s="2" customFormat="1" ht="15" x14ac:dyDescent="0.25">
      <c r="A25" s="66" t="str">
        <f>CONCATENATE(A20,".2.")</f>
        <v>1.2.</v>
      </c>
      <c r="B25" s="8" t="s">
        <v>33</v>
      </c>
      <c r="C25" s="68" t="s">
        <v>31</v>
      </c>
      <c r="D25" s="61">
        <f t="shared" si="37"/>
        <v>0</v>
      </c>
      <c r="E25" s="62">
        <f>SUM(E26:E27)</f>
        <v>0</v>
      </c>
      <c r="F25" s="62">
        <f t="shared" ref="F25:H25" si="44">SUM(F26:F27)</f>
        <v>0</v>
      </c>
      <c r="G25" s="62">
        <f t="shared" si="44"/>
        <v>0</v>
      </c>
      <c r="H25" s="62">
        <f t="shared" si="44"/>
        <v>0</v>
      </c>
      <c r="I25" s="61">
        <f t="shared" si="41"/>
        <v>0</v>
      </c>
      <c r="J25" s="62">
        <f>SUM(J26:J27)</f>
        <v>0</v>
      </c>
      <c r="K25" s="62">
        <f t="shared" ref="K25:U25" si="45">SUM(K26:K27)</f>
        <v>0</v>
      </c>
      <c r="L25" s="62">
        <f t="shared" si="45"/>
        <v>0</v>
      </c>
      <c r="M25" s="62">
        <f t="shared" si="45"/>
        <v>0</v>
      </c>
      <c r="N25" s="62">
        <f t="shared" si="45"/>
        <v>0</v>
      </c>
      <c r="O25" s="62">
        <f t="shared" si="45"/>
        <v>0</v>
      </c>
      <c r="P25" s="62">
        <f t="shared" si="45"/>
        <v>0</v>
      </c>
      <c r="Q25" s="62">
        <f t="shared" si="45"/>
        <v>0</v>
      </c>
      <c r="R25" s="62">
        <f t="shared" si="45"/>
        <v>0</v>
      </c>
      <c r="S25" s="62">
        <f t="shared" si="45"/>
        <v>0</v>
      </c>
      <c r="T25" s="62">
        <f t="shared" si="45"/>
        <v>0</v>
      </c>
      <c r="U25" s="62">
        <f t="shared" si="45"/>
        <v>0</v>
      </c>
      <c r="V25" s="61">
        <f t="shared" si="42"/>
        <v>0</v>
      </c>
      <c r="W25" s="62">
        <f>SUM(W26:W27)</f>
        <v>0</v>
      </c>
      <c r="X25" s="62">
        <f t="shared" ref="X25:AH25" si="46">SUM(X26:X27)</f>
        <v>0</v>
      </c>
      <c r="Y25" s="62">
        <f t="shared" si="46"/>
        <v>0</v>
      </c>
      <c r="Z25" s="62">
        <f t="shared" si="46"/>
        <v>0</v>
      </c>
      <c r="AA25" s="62">
        <f t="shared" si="46"/>
        <v>0</v>
      </c>
      <c r="AB25" s="62">
        <f t="shared" si="46"/>
        <v>0</v>
      </c>
      <c r="AC25" s="62">
        <f t="shared" si="46"/>
        <v>0</v>
      </c>
      <c r="AD25" s="62">
        <f t="shared" si="46"/>
        <v>0</v>
      </c>
      <c r="AE25" s="62">
        <f t="shared" si="46"/>
        <v>0</v>
      </c>
      <c r="AF25" s="62">
        <f t="shared" si="46"/>
        <v>0</v>
      </c>
      <c r="AG25" s="62">
        <f t="shared" si="46"/>
        <v>0</v>
      </c>
      <c r="AH25" s="62">
        <f t="shared" si="46"/>
        <v>0</v>
      </c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</row>
    <row r="26" spans="1:71" s="2" customFormat="1" ht="15" x14ac:dyDescent="0.25">
      <c r="A26" s="66" t="str">
        <f>CONCATENATE(A25,"1.")</f>
        <v>1.2.1.</v>
      </c>
      <c r="B26" s="8" t="s">
        <v>34</v>
      </c>
      <c r="C26" s="68" t="s">
        <v>31</v>
      </c>
      <c r="D26" s="61">
        <f t="shared" si="37"/>
        <v>0</v>
      </c>
      <c r="E26" s="64"/>
      <c r="F26" s="64"/>
      <c r="G26" s="64"/>
      <c r="H26" s="64"/>
      <c r="I26" s="61">
        <f t="shared" si="41"/>
        <v>0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1">
        <f t="shared" si="42"/>
        <v>0</v>
      </c>
      <c r="W26" s="62">
        <f t="shared" ref="W26:Z27" si="47">E26+J26</f>
        <v>0</v>
      </c>
      <c r="X26" s="62">
        <f t="shared" si="47"/>
        <v>0</v>
      </c>
      <c r="Y26" s="62">
        <f t="shared" si="47"/>
        <v>0</v>
      </c>
      <c r="Z26" s="62">
        <f t="shared" si="47"/>
        <v>0</v>
      </c>
      <c r="AA26" s="62">
        <f t="shared" ref="AA26:AH27" si="48">N26</f>
        <v>0</v>
      </c>
      <c r="AB26" s="62">
        <f t="shared" si="48"/>
        <v>0</v>
      </c>
      <c r="AC26" s="62">
        <f t="shared" si="48"/>
        <v>0</v>
      </c>
      <c r="AD26" s="62">
        <f t="shared" si="48"/>
        <v>0</v>
      </c>
      <c r="AE26" s="62">
        <f t="shared" si="48"/>
        <v>0</v>
      </c>
      <c r="AF26" s="62">
        <f t="shared" si="48"/>
        <v>0</v>
      </c>
      <c r="AG26" s="62">
        <f t="shared" si="48"/>
        <v>0</v>
      </c>
      <c r="AH26" s="62">
        <f t="shared" si="48"/>
        <v>0</v>
      </c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</row>
    <row r="27" spans="1:71" s="2" customFormat="1" ht="15" x14ac:dyDescent="0.25">
      <c r="A27" s="66" t="str">
        <f>CONCATENATE(A25,"2.")</f>
        <v>1.2.2.</v>
      </c>
      <c r="B27" s="8" t="s">
        <v>35</v>
      </c>
      <c r="C27" s="68" t="s">
        <v>31</v>
      </c>
      <c r="D27" s="61">
        <f t="shared" si="37"/>
        <v>0</v>
      </c>
      <c r="E27" s="64"/>
      <c r="F27" s="64"/>
      <c r="G27" s="64"/>
      <c r="H27" s="64"/>
      <c r="I27" s="61">
        <f t="shared" si="41"/>
        <v>0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1">
        <f t="shared" si="42"/>
        <v>0</v>
      </c>
      <c r="W27" s="62">
        <f t="shared" si="47"/>
        <v>0</v>
      </c>
      <c r="X27" s="62">
        <f t="shared" si="47"/>
        <v>0</v>
      </c>
      <c r="Y27" s="62">
        <f t="shared" si="47"/>
        <v>0</v>
      </c>
      <c r="Z27" s="62">
        <f t="shared" si="47"/>
        <v>0</v>
      </c>
      <c r="AA27" s="62">
        <f t="shared" si="48"/>
        <v>0</v>
      </c>
      <c r="AB27" s="62">
        <f t="shared" si="48"/>
        <v>0</v>
      </c>
      <c r="AC27" s="62">
        <f t="shared" si="48"/>
        <v>0</v>
      </c>
      <c r="AD27" s="62">
        <f t="shared" si="48"/>
        <v>0</v>
      </c>
      <c r="AE27" s="62">
        <f t="shared" si="48"/>
        <v>0</v>
      </c>
      <c r="AF27" s="62">
        <f t="shared" si="48"/>
        <v>0</v>
      </c>
      <c r="AG27" s="62">
        <f t="shared" si="48"/>
        <v>0</v>
      </c>
      <c r="AH27" s="62">
        <f t="shared" si="48"/>
        <v>0</v>
      </c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</row>
    <row r="28" spans="1:71" s="2" customFormat="1" ht="15" x14ac:dyDescent="0.25">
      <c r="A28" s="66" t="str">
        <f>CONCATENATE(A20,".3.")</f>
        <v>1.3.</v>
      </c>
      <c r="B28" s="8" t="s">
        <v>36</v>
      </c>
      <c r="C28" s="68" t="s">
        <v>31</v>
      </c>
      <c r="D28" s="61">
        <f t="shared" si="37"/>
        <v>0</v>
      </c>
      <c r="E28" s="62">
        <f>SUM(E29:E31)</f>
        <v>0</v>
      </c>
      <c r="F28" s="62">
        <f t="shared" ref="F28:H28" si="49">SUM(F29:F31)</f>
        <v>0</v>
      </c>
      <c r="G28" s="62">
        <f t="shared" si="49"/>
        <v>0</v>
      </c>
      <c r="H28" s="62">
        <f t="shared" si="49"/>
        <v>0</v>
      </c>
      <c r="I28" s="61">
        <f t="shared" si="41"/>
        <v>0</v>
      </c>
      <c r="J28" s="62">
        <f>SUM(J29:J31)</f>
        <v>0</v>
      </c>
      <c r="K28" s="62">
        <f t="shared" ref="K28:U28" si="50">SUM(K29:K31)</f>
        <v>0</v>
      </c>
      <c r="L28" s="62">
        <f t="shared" si="50"/>
        <v>0</v>
      </c>
      <c r="M28" s="62">
        <f t="shared" si="50"/>
        <v>0</v>
      </c>
      <c r="N28" s="62">
        <f t="shared" si="50"/>
        <v>0</v>
      </c>
      <c r="O28" s="62">
        <f t="shared" si="50"/>
        <v>0</v>
      </c>
      <c r="P28" s="62">
        <f t="shared" si="50"/>
        <v>0</v>
      </c>
      <c r="Q28" s="62">
        <f t="shared" si="50"/>
        <v>0</v>
      </c>
      <c r="R28" s="62">
        <f t="shared" si="50"/>
        <v>0</v>
      </c>
      <c r="S28" s="62">
        <f t="shared" si="50"/>
        <v>0</v>
      </c>
      <c r="T28" s="62">
        <f t="shared" si="50"/>
        <v>0</v>
      </c>
      <c r="U28" s="62">
        <f t="shared" si="50"/>
        <v>0</v>
      </c>
      <c r="V28" s="61">
        <f t="shared" si="42"/>
        <v>0</v>
      </c>
      <c r="W28" s="62">
        <f>SUM(W29:W31)</f>
        <v>0</v>
      </c>
      <c r="X28" s="62">
        <f t="shared" ref="X28:AH28" si="51">SUM(X29:X31)</f>
        <v>0</v>
      </c>
      <c r="Y28" s="62">
        <f t="shared" si="51"/>
        <v>0</v>
      </c>
      <c r="Z28" s="62">
        <f t="shared" si="51"/>
        <v>0</v>
      </c>
      <c r="AA28" s="62">
        <f t="shared" si="51"/>
        <v>0</v>
      </c>
      <c r="AB28" s="62">
        <f t="shared" si="51"/>
        <v>0</v>
      </c>
      <c r="AC28" s="62">
        <f t="shared" si="51"/>
        <v>0</v>
      </c>
      <c r="AD28" s="62">
        <f t="shared" si="51"/>
        <v>0</v>
      </c>
      <c r="AE28" s="62">
        <f t="shared" si="51"/>
        <v>0</v>
      </c>
      <c r="AF28" s="62">
        <f t="shared" si="51"/>
        <v>0</v>
      </c>
      <c r="AG28" s="62">
        <f t="shared" si="51"/>
        <v>0</v>
      </c>
      <c r="AH28" s="62">
        <f t="shared" si="51"/>
        <v>0</v>
      </c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</row>
    <row r="29" spans="1:71" s="2" customFormat="1" ht="15" x14ac:dyDescent="0.25">
      <c r="A29" s="66" t="str">
        <f>CONCATENATE(A28,"1.")</f>
        <v>1.3.1.</v>
      </c>
      <c r="B29" s="8" t="s">
        <v>37</v>
      </c>
      <c r="C29" s="68" t="s">
        <v>31</v>
      </c>
      <c r="D29" s="61">
        <f t="shared" si="37"/>
        <v>0</v>
      </c>
      <c r="E29" s="64"/>
      <c r="F29" s="64"/>
      <c r="G29" s="64"/>
      <c r="H29" s="64"/>
      <c r="I29" s="61">
        <f t="shared" si="41"/>
        <v>0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1">
        <f t="shared" si="42"/>
        <v>0</v>
      </c>
      <c r="W29" s="62">
        <f t="shared" ref="W29:Z31" si="52">E29+J29</f>
        <v>0</v>
      </c>
      <c r="X29" s="62">
        <f t="shared" si="52"/>
        <v>0</v>
      </c>
      <c r="Y29" s="62">
        <f t="shared" si="52"/>
        <v>0</v>
      </c>
      <c r="Z29" s="62">
        <f t="shared" si="52"/>
        <v>0</v>
      </c>
      <c r="AA29" s="62">
        <f t="shared" ref="AA29:AH31" si="53">N29</f>
        <v>0</v>
      </c>
      <c r="AB29" s="62">
        <f t="shared" si="53"/>
        <v>0</v>
      </c>
      <c r="AC29" s="62">
        <f t="shared" si="53"/>
        <v>0</v>
      </c>
      <c r="AD29" s="62">
        <f t="shared" si="53"/>
        <v>0</v>
      </c>
      <c r="AE29" s="62">
        <f t="shared" si="53"/>
        <v>0</v>
      </c>
      <c r="AF29" s="62">
        <f t="shared" si="53"/>
        <v>0</v>
      </c>
      <c r="AG29" s="62">
        <f t="shared" si="53"/>
        <v>0</v>
      </c>
      <c r="AH29" s="62">
        <f t="shared" si="53"/>
        <v>0</v>
      </c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</row>
    <row r="30" spans="1:71" s="2" customFormat="1" ht="15" x14ac:dyDescent="0.25">
      <c r="A30" s="66" t="str">
        <f>CONCATENATE(A28,"2.")</f>
        <v>1.3.2.</v>
      </c>
      <c r="B30" s="8" t="s">
        <v>38</v>
      </c>
      <c r="C30" s="68" t="s">
        <v>31</v>
      </c>
      <c r="D30" s="61">
        <f t="shared" si="37"/>
        <v>0</v>
      </c>
      <c r="E30" s="64"/>
      <c r="F30" s="64"/>
      <c r="G30" s="64"/>
      <c r="H30" s="64"/>
      <c r="I30" s="61">
        <f t="shared" si="41"/>
        <v>0</v>
      </c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1">
        <f t="shared" si="42"/>
        <v>0</v>
      </c>
      <c r="W30" s="62">
        <f t="shared" si="52"/>
        <v>0</v>
      </c>
      <c r="X30" s="62">
        <f t="shared" si="52"/>
        <v>0</v>
      </c>
      <c r="Y30" s="62">
        <f t="shared" si="52"/>
        <v>0</v>
      </c>
      <c r="Z30" s="62">
        <f t="shared" si="52"/>
        <v>0</v>
      </c>
      <c r="AA30" s="62">
        <f t="shared" si="53"/>
        <v>0</v>
      </c>
      <c r="AB30" s="62">
        <f t="shared" si="53"/>
        <v>0</v>
      </c>
      <c r="AC30" s="62">
        <f t="shared" si="53"/>
        <v>0</v>
      </c>
      <c r="AD30" s="62">
        <f t="shared" si="53"/>
        <v>0</v>
      </c>
      <c r="AE30" s="62">
        <f t="shared" si="53"/>
        <v>0</v>
      </c>
      <c r="AF30" s="62">
        <f t="shared" si="53"/>
        <v>0</v>
      </c>
      <c r="AG30" s="62">
        <f t="shared" si="53"/>
        <v>0</v>
      </c>
      <c r="AH30" s="62">
        <f t="shared" si="53"/>
        <v>0</v>
      </c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</row>
    <row r="31" spans="1:71" s="2" customFormat="1" ht="15" x14ac:dyDescent="0.25">
      <c r="A31" s="66" t="str">
        <f>CONCATENATE(A28,"3.")</f>
        <v>1.3.3.</v>
      </c>
      <c r="B31" s="8" t="s">
        <v>35</v>
      </c>
      <c r="C31" s="68" t="s">
        <v>31</v>
      </c>
      <c r="D31" s="61">
        <f t="shared" si="37"/>
        <v>0</v>
      </c>
      <c r="E31" s="64"/>
      <c r="F31" s="64"/>
      <c r="G31" s="64"/>
      <c r="H31" s="64"/>
      <c r="I31" s="61">
        <f t="shared" si="41"/>
        <v>0</v>
      </c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1">
        <f t="shared" si="42"/>
        <v>0</v>
      </c>
      <c r="W31" s="62">
        <f t="shared" si="52"/>
        <v>0</v>
      </c>
      <c r="X31" s="62">
        <f t="shared" si="52"/>
        <v>0</v>
      </c>
      <c r="Y31" s="62">
        <f t="shared" si="52"/>
        <v>0</v>
      </c>
      <c r="Z31" s="62">
        <f t="shared" si="52"/>
        <v>0</v>
      </c>
      <c r="AA31" s="62">
        <f t="shared" si="53"/>
        <v>0</v>
      </c>
      <c r="AB31" s="62">
        <f t="shared" si="53"/>
        <v>0</v>
      </c>
      <c r="AC31" s="62">
        <f t="shared" si="53"/>
        <v>0</v>
      </c>
      <c r="AD31" s="62">
        <f t="shared" si="53"/>
        <v>0</v>
      </c>
      <c r="AE31" s="62">
        <f t="shared" si="53"/>
        <v>0</v>
      </c>
      <c r="AF31" s="62">
        <f t="shared" si="53"/>
        <v>0</v>
      </c>
      <c r="AG31" s="62">
        <f t="shared" si="53"/>
        <v>0</v>
      </c>
      <c r="AH31" s="62">
        <f t="shared" si="53"/>
        <v>0</v>
      </c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</row>
    <row r="32" spans="1:71" s="5" customFormat="1" ht="41.25" customHeight="1" x14ac:dyDescent="0.25">
      <c r="A32" s="105" t="s">
        <v>40</v>
      </c>
      <c r="B32" s="106" t="s">
        <v>75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</row>
    <row r="33" spans="1:71" s="2" customFormat="1" ht="9" customHeight="1" x14ac:dyDescent="0.25">
      <c r="A33" s="105"/>
      <c r="B33" s="108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</row>
    <row r="34" spans="1:71" s="2" customFormat="1" ht="24" customHeight="1" x14ac:dyDescent="0.25">
      <c r="A34" s="105"/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</row>
    <row r="35" spans="1:71" s="2" customFormat="1" ht="33.75" x14ac:dyDescent="0.25">
      <c r="A35" s="105"/>
      <c r="B35" s="8" t="s">
        <v>57</v>
      </c>
      <c r="C35" s="68" t="s">
        <v>31</v>
      </c>
      <c r="D35" s="61">
        <f t="shared" ref="D35:D43" si="54">SUM(E35:H35)</f>
        <v>0</v>
      </c>
      <c r="E35" s="62">
        <f>SUM(E36,E37,E40)</f>
        <v>0</v>
      </c>
      <c r="F35" s="62">
        <f t="shared" ref="F35:H35" si="55">SUM(F36,F37,F40)</f>
        <v>0</v>
      </c>
      <c r="G35" s="62">
        <f t="shared" si="55"/>
        <v>0</v>
      </c>
      <c r="H35" s="62">
        <f t="shared" si="55"/>
        <v>0</v>
      </c>
      <c r="I35" s="61">
        <f>SUM(J35:U35)</f>
        <v>0</v>
      </c>
      <c r="J35" s="62">
        <f>SUM(J36,J37,J40)</f>
        <v>0</v>
      </c>
      <c r="K35" s="62">
        <f t="shared" ref="K35:U35" si="56">SUM(K36,K37,K40)</f>
        <v>0</v>
      </c>
      <c r="L35" s="62">
        <f t="shared" si="56"/>
        <v>0</v>
      </c>
      <c r="M35" s="62">
        <f t="shared" si="56"/>
        <v>0</v>
      </c>
      <c r="N35" s="62">
        <f t="shared" si="56"/>
        <v>0</v>
      </c>
      <c r="O35" s="62">
        <f t="shared" si="56"/>
        <v>0</v>
      </c>
      <c r="P35" s="62">
        <f t="shared" si="56"/>
        <v>0</v>
      </c>
      <c r="Q35" s="62">
        <f t="shared" si="56"/>
        <v>0</v>
      </c>
      <c r="R35" s="62">
        <f t="shared" si="56"/>
        <v>0</v>
      </c>
      <c r="S35" s="62">
        <f t="shared" si="56"/>
        <v>0</v>
      </c>
      <c r="T35" s="62">
        <f t="shared" si="56"/>
        <v>0</v>
      </c>
      <c r="U35" s="63">
        <f t="shared" si="56"/>
        <v>0</v>
      </c>
      <c r="V35" s="61">
        <f>SUM(W35:AH35)</f>
        <v>0</v>
      </c>
      <c r="W35" s="62">
        <f>SUM(W36,W37,W40)</f>
        <v>0</v>
      </c>
      <c r="X35" s="62">
        <f t="shared" ref="X35:AH35" si="57">SUM(X36,X37,X40)</f>
        <v>0</v>
      </c>
      <c r="Y35" s="62">
        <f t="shared" si="57"/>
        <v>0</v>
      </c>
      <c r="Z35" s="62">
        <f t="shared" si="57"/>
        <v>0</v>
      </c>
      <c r="AA35" s="62">
        <f t="shared" si="57"/>
        <v>0</v>
      </c>
      <c r="AB35" s="62">
        <f t="shared" si="57"/>
        <v>0</v>
      </c>
      <c r="AC35" s="62">
        <f t="shared" si="57"/>
        <v>0</v>
      </c>
      <c r="AD35" s="62">
        <f t="shared" si="57"/>
        <v>0</v>
      </c>
      <c r="AE35" s="62">
        <f t="shared" si="57"/>
        <v>0</v>
      </c>
      <c r="AF35" s="62">
        <f t="shared" si="57"/>
        <v>0</v>
      </c>
      <c r="AG35" s="62">
        <f t="shared" si="57"/>
        <v>0</v>
      </c>
      <c r="AH35" s="63">
        <f t="shared" si="57"/>
        <v>0</v>
      </c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</row>
    <row r="36" spans="1:71" s="2" customFormat="1" ht="15" x14ac:dyDescent="0.25">
      <c r="A36" s="66" t="str">
        <f>CONCATENATE(A32,".1.")</f>
        <v>2.1.</v>
      </c>
      <c r="B36" s="8" t="s">
        <v>32</v>
      </c>
      <c r="C36" s="68" t="s">
        <v>31</v>
      </c>
      <c r="D36" s="61">
        <f t="shared" si="54"/>
        <v>0</v>
      </c>
      <c r="E36" s="64"/>
      <c r="F36" s="64"/>
      <c r="G36" s="64"/>
      <c r="H36" s="64"/>
      <c r="I36" s="61">
        <f t="shared" ref="I36:I43" si="58">SUM(J36:U36)</f>
        <v>0</v>
      </c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1">
        <f t="shared" ref="V36:V43" si="59">SUM(W36:AH36)</f>
        <v>0</v>
      </c>
      <c r="W36" s="62">
        <f>E36+J36</f>
        <v>0</v>
      </c>
      <c r="X36" s="62">
        <f>F36+K36</f>
        <v>0</v>
      </c>
      <c r="Y36" s="62">
        <f>G36+L36</f>
        <v>0</v>
      </c>
      <c r="Z36" s="62">
        <f>H36+M36</f>
        <v>0</v>
      </c>
      <c r="AA36" s="62">
        <f t="shared" ref="AA36:AH36" si="60">N36</f>
        <v>0</v>
      </c>
      <c r="AB36" s="62">
        <f t="shared" si="60"/>
        <v>0</v>
      </c>
      <c r="AC36" s="62">
        <f t="shared" si="60"/>
        <v>0</v>
      </c>
      <c r="AD36" s="62">
        <f t="shared" si="60"/>
        <v>0</v>
      </c>
      <c r="AE36" s="62">
        <f t="shared" si="60"/>
        <v>0</v>
      </c>
      <c r="AF36" s="62">
        <f t="shared" si="60"/>
        <v>0</v>
      </c>
      <c r="AG36" s="62">
        <f t="shared" si="60"/>
        <v>0</v>
      </c>
      <c r="AH36" s="62">
        <f t="shared" si="60"/>
        <v>0</v>
      </c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</row>
    <row r="37" spans="1:71" s="2" customFormat="1" ht="15" x14ac:dyDescent="0.25">
      <c r="A37" s="66" t="str">
        <f>CONCATENATE(A32,".2.")</f>
        <v>2.2.</v>
      </c>
      <c r="B37" s="8" t="s">
        <v>33</v>
      </c>
      <c r="C37" s="68" t="s">
        <v>31</v>
      </c>
      <c r="D37" s="61">
        <f t="shared" si="54"/>
        <v>0</v>
      </c>
      <c r="E37" s="62">
        <f>SUM(E38:E39)</f>
        <v>0</v>
      </c>
      <c r="F37" s="62">
        <f t="shared" ref="F37:H37" si="61">SUM(F38:F39)</f>
        <v>0</v>
      </c>
      <c r="G37" s="62">
        <f t="shared" si="61"/>
        <v>0</v>
      </c>
      <c r="H37" s="62">
        <f t="shared" si="61"/>
        <v>0</v>
      </c>
      <c r="I37" s="61">
        <f t="shared" si="58"/>
        <v>0</v>
      </c>
      <c r="J37" s="62">
        <f>SUM(J38:J39)</f>
        <v>0</v>
      </c>
      <c r="K37" s="62">
        <f t="shared" ref="K37:U37" si="62">SUM(K38:K39)</f>
        <v>0</v>
      </c>
      <c r="L37" s="62">
        <f t="shared" si="62"/>
        <v>0</v>
      </c>
      <c r="M37" s="62">
        <f t="shared" si="62"/>
        <v>0</v>
      </c>
      <c r="N37" s="62">
        <f t="shared" si="62"/>
        <v>0</v>
      </c>
      <c r="O37" s="62">
        <f t="shared" si="62"/>
        <v>0</v>
      </c>
      <c r="P37" s="62">
        <f t="shared" si="62"/>
        <v>0</v>
      </c>
      <c r="Q37" s="62">
        <f t="shared" si="62"/>
        <v>0</v>
      </c>
      <c r="R37" s="62">
        <f t="shared" si="62"/>
        <v>0</v>
      </c>
      <c r="S37" s="62">
        <f t="shared" si="62"/>
        <v>0</v>
      </c>
      <c r="T37" s="62">
        <f t="shared" si="62"/>
        <v>0</v>
      </c>
      <c r="U37" s="62">
        <f t="shared" si="62"/>
        <v>0</v>
      </c>
      <c r="V37" s="61">
        <f t="shared" si="59"/>
        <v>0</v>
      </c>
      <c r="W37" s="62">
        <f>SUM(W38:W39)</f>
        <v>0</v>
      </c>
      <c r="X37" s="62">
        <f t="shared" ref="X37:AH37" si="63">SUM(X38:X39)</f>
        <v>0</v>
      </c>
      <c r="Y37" s="62">
        <f t="shared" si="63"/>
        <v>0</v>
      </c>
      <c r="Z37" s="62">
        <f t="shared" si="63"/>
        <v>0</v>
      </c>
      <c r="AA37" s="62">
        <f t="shared" si="63"/>
        <v>0</v>
      </c>
      <c r="AB37" s="62">
        <f t="shared" si="63"/>
        <v>0</v>
      </c>
      <c r="AC37" s="62">
        <f t="shared" si="63"/>
        <v>0</v>
      </c>
      <c r="AD37" s="62">
        <f t="shared" si="63"/>
        <v>0</v>
      </c>
      <c r="AE37" s="62">
        <f t="shared" si="63"/>
        <v>0</v>
      </c>
      <c r="AF37" s="62">
        <f t="shared" si="63"/>
        <v>0</v>
      </c>
      <c r="AG37" s="62">
        <f t="shared" si="63"/>
        <v>0</v>
      </c>
      <c r="AH37" s="62">
        <f t="shared" si="63"/>
        <v>0</v>
      </c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</row>
    <row r="38" spans="1:71" s="2" customFormat="1" ht="15" x14ac:dyDescent="0.25">
      <c r="A38" s="66" t="str">
        <f>CONCATENATE(A37,"1.")</f>
        <v>2.2.1.</v>
      </c>
      <c r="B38" s="8" t="s">
        <v>34</v>
      </c>
      <c r="C38" s="68" t="s">
        <v>31</v>
      </c>
      <c r="D38" s="61">
        <f t="shared" si="54"/>
        <v>0</v>
      </c>
      <c r="E38" s="64"/>
      <c r="F38" s="64"/>
      <c r="G38" s="64"/>
      <c r="H38" s="64"/>
      <c r="I38" s="61">
        <f t="shared" si="58"/>
        <v>0</v>
      </c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1">
        <f t="shared" si="59"/>
        <v>0</v>
      </c>
      <c r="W38" s="62">
        <f t="shared" ref="W38:Z39" si="64">E38+J38</f>
        <v>0</v>
      </c>
      <c r="X38" s="62">
        <f t="shared" si="64"/>
        <v>0</v>
      </c>
      <c r="Y38" s="62">
        <f t="shared" si="64"/>
        <v>0</v>
      </c>
      <c r="Z38" s="62">
        <f t="shared" si="64"/>
        <v>0</v>
      </c>
      <c r="AA38" s="62">
        <f t="shared" ref="AA38:AH39" si="65">N38</f>
        <v>0</v>
      </c>
      <c r="AB38" s="62">
        <f t="shared" si="65"/>
        <v>0</v>
      </c>
      <c r="AC38" s="62">
        <f t="shared" si="65"/>
        <v>0</v>
      </c>
      <c r="AD38" s="62">
        <f t="shared" si="65"/>
        <v>0</v>
      </c>
      <c r="AE38" s="62">
        <f t="shared" si="65"/>
        <v>0</v>
      </c>
      <c r="AF38" s="62">
        <f t="shared" si="65"/>
        <v>0</v>
      </c>
      <c r="AG38" s="62">
        <f t="shared" si="65"/>
        <v>0</v>
      </c>
      <c r="AH38" s="62">
        <f t="shared" si="65"/>
        <v>0</v>
      </c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</row>
    <row r="39" spans="1:71" s="2" customFormat="1" ht="15" x14ac:dyDescent="0.25">
      <c r="A39" s="66" t="str">
        <f>CONCATENATE(A37,"2.")</f>
        <v>2.2.2.</v>
      </c>
      <c r="B39" s="8" t="s">
        <v>35</v>
      </c>
      <c r="C39" s="68" t="s">
        <v>31</v>
      </c>
      <c r="D39" s="61">
        <f t="shared" si="54"/>
        <v>0</v>
      </c>
      <c r="E39" s="64"/>
      <c r="F39" s="64"/>
      <c r="G39" s="64"/>
      <c r="H39" s="64"/>
      <c r="I39" s="61">
        <f t="shared" si="58"/>
        <v>0</v>
      </c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1">
        <f t="shared" si="59"/>
        <v>0</v>
      </c>
      <c r="W39" s="62">
        <f t="shared" si="64"/>
        <v>0</v>
      </c>
      <c r="X39" s="62">
        <f t="shared" si="64"/>
        <v>0</v>
      </c>
      <c r="Y39" s="62">
        <f t="shared" si="64"/>
        <v>0</v>
      </c>
      <c r="Z39" s="62">
        <f t="shared" si="64"/>
        <v>0</v>
      </c>
      <c r="AA39" s="62">
        <f t="shared" si="65"/>
        <v>0</v>
      </c>
      <c r="AB39" s="62">
        <f t="shared" si="65"/>
        <v>0</v>
      </c>
      <c r="AC39" s="62">
        <f t="shared" si="65"/>
        <v>0</v>
      </c>
      <c r="AD39" s="62">
        <f t="shared" si="65"/>
        <v>0</v>
      </c>
      <c r="AE39" s="62">
        <f t="shared" si="65"/>
        <v>0</v>
      </c>
      <c r="AF39" s="62">
        <f t="shared" si="65"/>
        <v>0</v>
      </c>
      <c r="AG39" s="62">
        <f t="shared" si="65"/>
        <v>0</v>
      </c>
      <c r="AH39" s="62">
        <f t="shared" si="65"/>
        <v>0</v>
      </c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</row>
    <row r="40" spans="1:71" s="2" customFormat="1" ht="15" x14ac:dyDescent="0.25">
      <c r="A40" s="66" t="str">
        <f>CONCATENATE(A32,".3.")</f>
        <v>2.3.</v>
      </c>
      <c r="B40" s="8" t="s">
        <v>36</v>
      </c>
      <c r="C40" s="68" t="s">
        <v>31</v>
      </c>
      <c r="D40" s="61">
        <f t="shared" si="54"/>
        <v>0</v>
      </c>
      <c r="E40" s="62">
        <f>SUM(E41:E43)</f>
        <v>0</v>
      </c>
      <c r="F40" s="62">
        <f t="shared" ref="F40:H40" si="66">SUM(F41:F43)</f>
        <v>0</v>
      </c>
      <c r="G40" s="62">
        <f t="shared" si="66"/>
        <v>0</v>
      </c>
      <c r="H40" s="62">
        <f t="shared" si="66"/>
        <v>0</v>
      </c>
      <c r="I40" s="61">
        <f t="shared" si="58"/>
        <v>0</v>
      </c>
      <c r="J40" s="62">
        <f>SUM(J41:J43)</f>
        <v>0</v>
      </c>
      <c r="K40" s="62">
        <f t="shared" ref="K40:U40" si="67">SUM(K41:K43)</f>
        <v>0</v>
      </c>
      <c r="L40" s="62">
        <f t="shared" si="67"/>
        <v>0</v>
      </c>
      <c r="M40" s="62">
        <f t="shared" si="67"/>
        <v>0</v>
      </c>
      <c r="N40" s="62">
        <f t="shared" si="67"/>
        <v>0</v>
      </c>
      <c r="O40" s="62">
        <f t="shared" si="67"/>
        <v>0</v>
      </c>
      <c r="P40" s="62">
        <f t="shared" si="67"/>
        <v>0</v>
      </c>
      <c r="Q40" s="62">
        <f t="shared" si="67"/>
        <v>0</v>
      </c>
      <c r="R40" s="62">
        <f t="shared" si="67"/>
        <v>0</v>
      </c>
      <c r="S40" s="62">
        <f t="shared" si="67"/>
        <v>0</v>
      </c>
      <c r="T40" s="62">
        <f t="shared" si="67"/>
        <v>0</v>
      </c>
      <c r="U40" s="62">
        <f t="shared" si="67"/>
        <v>0</v>
      </c>
      <c r="V40" s="61">
        <f t="shared" si="59"/>
        <v>0</v>
      </c>
      <c r="W40" s="62">
        <f>SUM(W41:W43)</f>
        <v>0</v>
      </c>
      <c r="X40" s="62">
        <f t="shared" ref="X40:AH40" si="68">SUM(X41:X43)</f>
        <v>0</v>
      </c>
      <c r="Y40" s="62">
        <f t="shared" si="68"/>
        <v>0</v>
      </c>
      <c r="Z40" s="62">
        <f t="shared" si="68"/>
        <v>0</v>
      </c>
      <c r="AA40" s="62">
        <f t="shared" si="68"/>
        <v>0</v>
      </c>
      <c r="AB40" s="62">
        <f t="shared" si="68"/>
        <v>0</v>
      </c>
      <c r="AC40" s="62">
        <f t="shared" si="68"/>
        <v>0</v>
      </c>
      <c r="AD40" s="62">
        <f t="shared" si="68"/>
        <v>0</v>
      </c>
      <c r="AE40" s="62">
        <f t="shared" si="68"/>
        <v>0</v>
      </c>
      <c r="AF40" s="62">
        <f t="shared" si="68"/>
        <v>0</v>
      </c>
      <c r="AG40" s="62">
        <f t="shared" si="68"/>
        <v>0</v>
      </c>
      <c r="AH40" s="62">
        <f t="shared" si="68"/>
        <v>0</v>
      </c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</row>
    <row r="41" spans="1:71" s="2" customFormat="1" ht="15" x14ac:dyDescent="0.25">
      <c r="A41" s="66" t="str">
        <f>CONCATENATE(A40,"1.")</f>
        <v>2.3.1.</v>
      </c>
      <c r="B41" s="8" t="s">
        <v>37</v>
      </c>
      <c r="C41" s="68" t="s">
        <v>31</v>
      </c>
      <c r="D41" s="61">
        <f t="shared" si="54"/>
        <v>0</v>
      </c>
      <c r="E41" s="64"/>
      <c r="F41" s="64"/>
      <c r="G41" s="64"/>
      <c r="H41" s="64"/>
      <c r="I41" s="61">
        <f t="shared" si="58"/>
        <v>0</v>
      </c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1">
        <f t="shared" si="59"/>
        <v>0</v>
      </c>
      <c r="W41" s="62">
        <f t="shared" ref="W41:Z43" si="69">E41+J41</f>
        <v>0</v>
      </c>
      <c r="X41" s="62">
        <f t="shared" si="69"/>
        <v>0</v>
      </c>
      <c r="Y41" s="62">
        <f t="shared" si="69"/>
        <v>0</v>
      </c>
      <c r="Z41" s="62">
        <f t="shared" si="69"/>
        <v>0</v>
      </c>
      <c r="AA41" s="62">
        <f t="shared" ref="AA41:AH43" si="70">N41</f>
        <v>0</v>
      </c>
      <c r="AB41" s="62">
        <f t="shared" si="70"/>
        <v>0</v>
      </c>
      <c r="AC41" s="62">
        <f t="shared" si="70"/>
        <v>0</v>
      </c>
      <c r="AD41" s="62">
        <f t="shared" si="70"/>
        <v>0</v>
      </c>
      <c r="AE41" s="62">
        <f t="shared" si="70"/>
        <v>0</v>
      </c>
      <c r="AF41" s="62">
        <f t="shared" si="70"/>
        <v>0</v>
      </c>
      <c r="AG41" s="62">
        <f t="shared" si="70"/>
        <v>0</v>
      </c>
      <c r="AH41" s="62">
        <f t="shared" si="70"/>
        <v>0</v>
      </c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</row>
    <row r="42" spans="1:71" s="2" customFormat="1" ht="15" x14ac:dyDescent="0.25">
      <c r="A42" s="66" t="str">
        <f>CONCATENATE(A40,"2.")</f>
        <v>2.3.2.</v>
      </c>
      <c r="B42" s="8" t="s">
        <v>38</v>
      </c>
      <c r="C42" s="68" t="s">
        <v>31</v>
      </c>
      <c r="D42" s="61">
        <f t="shared" si="54"/>
        <v>0</v>
      </c>
      <c r="E42" s="64"/>
      <c r="F42" s="64"/>
      <c r="G42" s="64"/>
      <c r="H42" s="64"/>
      <c r="I42" s="61">
        <f t="shared" si="58"/>
        <v>0</v>
      </c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1">
        <f t="shared" si="59"/>
        <v>0</v>
      </c>
      <c r="W42" s="62">
        <f t="shared" si="69"/>
        <v>0</v>
      </c>
      <c r="X42" s="62">
        <f t="shared" si="69"/>
        <v>0</v>
      </c>
      <c r="Y42" s="62">
        <f t="shared" si="69"/>
        <v>0</v>
      </c>
      <c r="Z42" s="62">
        <f t="shared" si="69"/>
        <v>0</v>
      </c>
      <c r="AA42" s="62">
        <f t="shared" si="70"/>
        <v>0</v>
      </c>
      <c r="AB42" s="62">
        <f t="shared" si="70"/>
        <v>0</v>
      </c>
      <c r="AC42" s="62">
        <f t="shared" si="70"/>
        <v>0</v>
      </c>
      <c r="AD42" s="62">
        <f t="shared" si="70"/>
        <v>0</v>
      </c>
      <c r="AE42" s="62">
        <f t="shared" si="70"/>
        <v>0</v>
      </c>
      <c r="AF42" s="62">
        <f t="shared" si="70"/>
        <v>0</v>
      </c>
      <c r="AG42" s="62">
        <f t="shared" si="70"/>
        <v>0</v>
      </c>
      <c r="AH42" s="62">
        <f t="shared" si="70"/>
        <v>0</v>
      </c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</row>
    <row r="43" spans="1:71" s="2" customFormat="1" ht="15" x14ac:dyDescent="0.25">
      <c r="A43" s="66" t="str">
        <f>CONCATENATE(A40,"3.")</f>
        <v>2.3.3.</v>
      </c>
      <c r="B43" s="8" t="s">
        <v>35</v>
      </c>
      <c r="C43" s="68" t="s">
        <v>31</v>
      </c>
      <c r="D43" s="61">
        <f t="shared" si="54"/>
        <v>0</v>
      </c>
      <c r="E43" s="64"/>
      <c r="F43" s="64"/>
      <c r="G43" s="64"/>
      <c r="H43" s="64"/>
      <c r="I43" s="61">
        <f t="shared" si="58"/>
        <v>0</v>
      </c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1">
        <f t="shared" si="59"/>
        <v>0</v>
      </c>
      <c r="W43" s="62">
        <f t="shared" si="69"/>
        <v>0</v>
      </c>
      <c r="X43" s="62">
        <f t="shared" si="69"/>
        <v>0</v>
      </c>
      <c r="Y43" s="62">
        <f t="shared" si="69"/>
        <v>0</v>
      </c>
      <c r="Z43" s="62">
        <f t="shared" si="69"/>
        <v>0</v>
      </c>
      <c r="AA43" s="62">
        <f t="shared" si="70"/>
        <v>0</v>
      </c>
      <c r="AB43" s="62">
        <f t="shared" si="70"/>
        <v>0</v>
      </c>
      <c r="AC43" s="62">
        <f t="shared" si="70"/>
        <v>0</v>
      </c>
      <c r="AD43" s="62">
        <f t="shared" si="70"/>
        <v>0</v>
      </c>
      <c r="AE43" s="62">
        <f t="shared" si="70"/>
        <v>0</v>
      </c>
      <c r="AF43" s="62">
        <f t="shared" si="70"/>
        <v>0</v>
      </c>
      <c r="AG43" s="62">
        <f t="shared" si="70"/>
        <v>0</v>
      </c>
      <c r="AH43" s="62">
        <f t="shared" si="70"/>
        <v>0</v>
      </c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</row>
    <row r="44" spans="1:71" s="5" customFormat="1" ht="15" customHeight="1" x14ac:dyDescent="0.25">
      <c r="A44" s="105" t="s">
        <v>41</v>
      </c>
      <c r="B44" s="106" t="s">
        <v>76</v>
      </c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</row>
    <row r="45" spans="1:71" s="2" customFormat="1" ht="52.5" customHeight="1" x14ac:dyDescent="0.25">
      <c r="A45" s="105"/>
      <c r="B45" s="108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</row>
    <row r="46" spans="1:71" s="2" customFormat="1" ht="24" customHeight="1" x14ac:dyDescent="0.25">
      <c r="A46" s="105"/>
      <c r="B46" s="110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</row>
    <row r="47" spans="1:71" s="2" customFormat="1" ht="33.75" x14ac:dyDescent="0.25">
      <c r="A47" s="105"/>
      <c r="B47" s="8" t="s">
        <v>57</v>
      </c>
      <c r="C47" s="68" t="s">
        <v>31</v>
      </c>
      <c r="D47" s="61">
        <f t="shared" ref="D47:D55" si="71">SUM(E47:H47)</f>
        <v>0</v>
      </c>
      <c r="E47" s="62">
        <f>SUM(E48,E49,E52)</f>
        <v>0</v>
      </c>
      <c r="F47" s="62">
        <f t="shared" ref="F47:H47" si="72">SUM(F48,F49,F52)</f>
        <v>0</v>
      </c>
      <c r="G47" s="62">
        <f t="shared" si="72"/>
        <v>0</v>
      </c>
      <c r="H47" s="62">
        <f t="shared" si="72"/>
        <v>0</v>
      </c>
      <c r="I47" s="61">
        <f>SUM(J47:U47)</f>
        <v>0</v>
      </c>
      <c r="J47" s="62">
        <f>SUM(J48,J49,J52)</f>
        <v>0</v>
      </c>
      <c r="K47" s="62">
        <f t="shared" ref="K47:U47" si="73">SUM(K48,K49,K52)</f>
        <v>0</v>
      </c>
      <c r="L47" s="62">
        <f t="shared" si="73"/>
        <v>0</v>
      </c>
      <c r="M47" s="62">
        <f t="shared" si="73"/>
        <v>0</v>
      </c>
      <c r="N47" s="62">
        <f t="shared" si="73"/>
        <v>0</v>
      </c>
      <c r="O47" s="62">
        <f t="shared" si="73"/>
        <v>0</v>
      </c>
      <c r="P47" s="62">
        <f t="shared" si="73"/>
        <v>0</v>
      </c>
      <c r="Q47" s="62">
        <f t="shared" si="73"/>
        <v>0</v>
      </c>
      <c r="R47" s="62">
        <f t="shared" si="73"/>
        <v>0</v>
      </c>
      <c r="S47" s="62">
        <f t="shared" si="73"/>
        <v>0</v>
      </c>
      <c r="T47" s="62">
        <f t="shared" si="73"/>
        <v>0</v>
      </c>
      <c r="U47" s="63">
        <f t="shared" si="73"/>
        <v>0</v>
      </c>
      <c r="V47" s="61">
        <f>SUM(W47:AH47)</f>
        <v>0</v>
      </c>
      <c r="W47" s="62">
        <f>SUM(W48,W49,W52)</f>
        <v>0</v>
      </c>
      <c r="X47" s="62">
        <f t="shared" ref="X47:AH47" si="74">SUM(X48,X49,X52)</f>
        <v>0</v>
      </c>
      <c r="Y47" s="62">
        <f t="shared" si="74"/>
        <v>0</v>
      </c>
      <c r="Z47" s="62">
        <f t="shared" si="74"/>
        <v>0</v>
      </c>
      <c r="AA47" s="62">
        <f t="shared" si="74"/>
        <v>0</v>
      </c>
      <c r="AB47" s="62">
        <f t="shared" si="74"/>
        <v>0</v>
      </c>
      <c r="AC47" s="62">
        <f t="shared" si="74"/>
        <v>0</v>
      </c>
      <c r="AD47" s="62">
        <f t="shared" si="74"/>
        <v>0</v>
      </c>
      <c r="AE47" s="62">
        <f t="shared" si="74"/>
        <v>0</v>
      </c>
      <c r="AF47" s="62">
        <f t="shared" si="74"/>
        <v>0</v>
      </c>
      <c r="AG47" s="62">
        <f t="shared" si="74"/>
        <v>0</v>
      </c>
      <c r="AH47" s="63">
        <f t="shared" si="74"/>
        <v>0</v>
      </c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</row>
    <row r="48" spans="1:71" s="2" customFormat="1" ht="15" x14ac:dyDescent="0.25">
      <c r="A48" s="66" t="str">
        <f>CONCATENATE(A44,".1.")</f>
        <v>3.1.</v>
      </c>
      <c r="B48" s="8" t="s">
        <v>32</v>
      </c>
      <c r="C48" s="68" t="s">
        <v>31</v>
      </c>
      <c r="D48" s="61">
        <f t="shared" si="71"/>
        <v>0</v>
      </c>
      <c r="E48" s="64"/>
      <c r="F48" s="64"/>
      <c r="G48" s="64"/>
      <c r="H48" s="64"/>
      <c r="I48" s="61">
        <f t="shared" ref="I48:I55" si="75">SUM(J48:U48)</f>
        <v>0</v>
      </c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1">
        <f t="shared" ref="V48:V55" si="76">SUM(W48:AH48)</f>
        <v>0</v>
      </c>
      <c r="W48" s="62">
        <f>E48+J48</f>
        <v>0</v>
      </c>
      <c r="X48" s="62">
        <f>F48+K48</f>
        <v>0</v>
      </c>
      <c r="Y48" s="62">
        <f>G48+L48</f>
        <v>0</v>
      </c>
      <c r="Z48" s="62">
        <f>H48+M48</f>
        <v>0</v>
      </c>
      <c r="AA48" s="62">
        <f t="shared" ref="AA48:AH48" si="77">N48</f>
        <v>0</v>
      </c>
      <c r="AB48" s="62">
        <f t="shared" si="77"/>
        <v>0</v>
      </c>
      <c r="AC48" s="62">
        <f t="shared" si="77"/>
        <v>0</v>
      </c>
      <c r="AD48" s="62">
        <f t="shared" si="77"/>
        <v>0</v>
      </c>
      <c r="AE48" s="62">
        <f t="shared" si="77"/>
        <v>0</v>
      </c>
      <c r="AF48" s="62">
        <f t="shared" si="77"/>
        <v>0</v>
      </c>
      <c r="AG48" s="62">
        <f t="shared" si="77"/>
        <v>0</v>
      </c>
      <c r="AH48" s="62">
        <f t="shared" si="77"/>
        <v>0</v>
      </c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</row>
    <row r="49" spans="1:71" s="2" customFormat="1" ht="15" x14ac:dyDescent="0.25">
      <c r="A49" s="66" t="str">
        <f>CONCATENATE(A44,".2.")</f>
        <v>3.2.</v>
      </c>
      <c r="B49" s="8" t="s">
        <v>33</v>
      </c>
      <c r="C49" s="68" t="s">
        <v>31</v>
      </c>
      <c r="D49" s="61">
        <f t="shared" si="71"/>
        <v>0</v>
      </c>
      <c r="E49" s="62">
        <f>SUM(E50:E51)</f>
        <v>0</v>
      </c>
      <c r="F49" s="62">
        <f t="shared" ref="F49:H49" si="78">SUM(F50:F51)</f>
        <v>0</v>
      </c>
      <c r="G49" s="62">
        <f t="shared" si="78"/>
        <v>0</v>
      </c>
      <c r="H49" s="62">
        <f t="shared" si="78"/>
        <v>0</v>
      </c>
      <c r="I49" s="76">
        <f t="shared" si="75"/>
        <v>0</v>
      </c>
      <c r="J49" s="77">
        <f>SUM(J50:J51)</f>
        <v>0</v>
      </c>
      <c r="K49" s="77">
        <f t="shared" ref="K49:U49" si="79">SUM(K50:K51)</f>
        <v>0</v>
      </c>
      <c r="L49" s="77">
        <f t="shared" si="79"/>
        <v>0</v>
      </c>
      <c r="M49" s="77">
        <f t="shared" si="79"/>
        <v>0</v>
      </c>
      <c r="N49" s="62">
        <f t="shared" si="79"/>
        <v>0</v>
      </c>
      <c r="O49" s="62">
        <f t="shared" si="79"/>
        <v>0</v>
      </c>
      <c r="P49" s="62">
        <f t="shared" si="79"/>
        <v>0</v>
      </c>
      <c r="Q49" s="62">
        <f t="shared" si="79"/>
        <v>0</v>
      </c>
      <c r="R49" s="62">
        <f t="shared" si="79"/>
        <v>0</v>
      </c>
      <c r="S49" s="62">
        <f t="shared" si="79"/>
        <v>0</v>
      </c>
      <c r="T49" s="62">
        <f t="shared" si="79"/>
        <v>0</v>
      </c>
      <c r="U49" s="62">
        <f t="shared" si="79"/>
        <v>0</v>
      </c>
      <c r="V49" s="61">
        <f t="shared" si="76"/>
        <v>0</v>
      </c>
      <c r="W49" s="62">
        <f>SUM(W50:W51)</f>
        <v>0</v>
      </c>
      <c r="X49" s="62">
        <f t="shared" ref="X49:AH49" si="80">SUM(X50:X51)</f>
        <v>0</v>
      </c>
      <c r="Y49" s="62">
        <f t="shared" si="80"/>
        <v>0</v>
      </c>
      <c r="Z49" s="62">
        <f t="shared" si="80"/>
        <v>0</v>
      </c>
      <c r="AA49" s="62">
        <f t="shared" si="80"/>
        <v>0</v>
      </c>
      <c r="AB49" s="62">
        <f t="shared" si="80"/>
        <v>0</v>
      </c>
      <c r="AC49" s="62">
        <f t="shared" si="80"/>
        <v>0</v>
      </c>
      <c r="AD49" s="62">
        <f t="shared" si="80"/>
        <v>0</v>
      </c>
      <c r="AE49" s="62">
        <f t="shared" si="80"/>
        <v>0</v>
      </c>
      <c r="AF49" s="62">
        <f t="shared" si="80"/>
        <v>0</v>
      </c>
      <c r="AG49" s="62">
        <f t="shared" si="80"/>
        <v>0</v>
      </c>
      <c r="AH49" s="62">
        <f t="shared" si="80"/>
        <v>0</v>
      </c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</row>
    <row r="50" spans="1:71" s="2" customFormat="1" ht="15" x14ac:dyDescent="0.25">
      <c r="A50" s="66" t="str">
        <f>CONCATENATE(A49,"1.")</f>
        <v>3.2.1.</v>
      </c>
      <c r="B50" s="8" t="s">
        <v>34</v>
      </c>
      <c r="C50" s="68" t="s">
        <v>31</v>
      </c>
      <c r="D50" s="61">
        <f t="shared" si="71"/>
        <v>0</v>
      </c>
      <c r="E50" s="64"/>
      <c r="F50" s="64"/>
      <c r="G50" s="64"/>
      <c r="H50" s="64"/>
      <c r="I50" s="76">
        <f t="shared" si="75"/>
        <v>0</v>
      </c>
      <c r="J50" s="78"/>
      <c r="K50" s="78"/>
      <c r="L50" s="78"/>
      <c r="M50" s="78"/>
      <c r="N50" s="64"/>
      <c r="O50" s="64"/>
      <c r="P50" s="64"/>
      <c r="Q50" s="64"/>
      <c r="R50" s="64"/>
      <c r="S50" s="64"/>
      <c r="T50" s="64"/>
      <c r="U50" s="64"/>
      <c r="V50" s="61">
        <f t="shared" si="76"/>
        <v>0</v>
      </c>
      <c r="W50" s="62">
        <f t="shared" ref="W50:Z51" si="81">E50+J50</f>
        <v>0</v>
      </c>
      <c r="X50" s="62">
        <f t="shared" si="81"/>
        <v>0</v>
      </c>
      <c r="Y50" s="62">
        <f t="shared" si="81"/>
        <v>0</v>
      </c>
      <c r="Z50" s="62">
        <f t="shared" si="81"/>
        <v>0</v>
      </c>
      <c r="AA50" s="62">
        <f t="shared" ref="AA50:AH51" si="82">N50</f>
        <v>0</v>
      </c>
      <c r="AB50" s="62">
        <f t="shared" si="82"/>
        <v>0</v>
      </c>
      <c r="AC50" s="62">
        <f t="shared" si="82"/>
        <v>0</v>
      </c>
      <c r="AD50" s="62">
        <f t="shared" si="82"/>
        <v>0</v>
      </c>
      <c r="AE50" s="62">
        <f t="shared" si="82"/>
        <v>0</v>
      </c>
      <c r="AF50" s="62">
        <f t="shared" si="82"/>
        <v>0</v>
      </c>
      <c r="AG50" s="62">
        <f t="shared" si="82"/>
        <v>0</v>
      </c>
      <c r="AH50" s="62">
        <f t="shared" si="82"/>
        <v>0</v>
      </c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</row>
    <row r="51" spans="1:71" s="2" customFormat="1" ht="15" x14ac:dyDescent="0.25">
      <c r="A51" s="66" t="str">
        <f>CONCATENATE(A49,"2.")</f>
        <v>3.2.2.</v>
      </c>
      <c r="B51" s="8" t="s">
        <v>35</v>
      </c>
      <c r="C51" s="68" t="s">
        <v>31</v>
      </c>
      <c r="D51" s="61">
        <f t="shared" si="71"/>
        <v>0</v>
      </c>
      <c r="E51" s="64"/>
      <c r="F51" s="64"/>
      <c r="G51" s="64"/>
      <c r="H51" s="64"/>
      <c r="I51" s="76">
        <f t="shared" si="75"/>
        <v>0</v>
      </c>
      <c r="J51" s="78"/>
      <c r="K51" s="78"/>
      <c r="L51" s="78"/>
      <c r="M51" s="78"/>
      <c r="N51" s="64"/>
      <c r="O51" s="64"/>
      <c r="P51" s="64"/>
      <c r="Q51" s="64"/>
      <c r="R51" s="64"/>
      <c r="S51" s="64"/>
      <c r="T51" s="64"/>
      <c r="U51" s="64"/>
      <c r="V51" s="61">
        <f t="shared" si="76"/>
        <v>0</v>
      </c>
      <c r="W51" s="62">
        <f t="shared" si="81"/>
        <v>0</v>
      </c>
      <c r="X51" s="62">
        <f t="shared" si="81"/>
        <v>0</v>
      </c>
      <c r="Y51" s="62">
        <f t="shared" si="81"/>
        <v>0</v>
      </c>
      <c r="Z51" s="62">
        <f t="shared" si="81"/>
        <v>0</v>
      </c>
      <c r="AA51" s="62">
        <f t="shared" si="82"/>
        <v>0</v>
      </c>
      <c r="AB51" s="62">
        <f t="shared" si="82"/>
        <v>0</v>
      </c>
      <c r="AC51" s="62">
        <f t="shared" si="82"/>
        <v>0</v>
      </c>
      <c r="AD51" s="62">
        <f t="shared" si="82"/>
        <v>0</v>
      </c>
      <c r="AE51" s="62">
        <f t="shared" si="82"/>
        <v>0</v>
      </c>
      <c r="AF51" s="62">
        <f t="shared" si="82"/>
        <v>0</v>
      </c>
      <c r="AG51" s="62">
        <f t="shared" si="82"/>
        <v>0</v>
      </c>
      <c r="AH51" s="62">
        <f t="shared" si="82"/>
        <v>0</v>
      </c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</row>
    <row r="52" spans="1:71" s="2" customFormat="1" ht="15" x14ac:dyDescent="0.25">
      <c r="A52" s="66" t="str">
        <f>CONCATENATE(A44,".3.")</f>
        <v>3.3.</v>
      </c>
      <c r="B52" s="8" t="s">
        <v>36</v>
      </c>
      <c r="C52" s="68" t="s">
        <v>31</v>
      </c>
      <c r="D52" s="61">
        <f t="shared" si="71"/>
        <v>0</v>
      </c>
      <c r="E52" s="62">
        <f>SUM(E53:E55)</f>
        <v>0</v>
      </c>
      <c r="F52" s="62">
        <f t="shared" ref="F52:H52" si="83">SUM(F53:F55)</f>
        <v>0</v>
      </c>
      <c r="G52" s="62">
        <f t="shared" si="83"/>
        <v>0</v>
      </c>
      <c r="H52" s="62">
        <f t="shared" si="83"/>
        <v>0</v>
      </c>
      <c r="I52" s="79">
        <f t="shared" si="75"/>
        <v>0</v>
      </c>
      <c r="J52" s="80">
        <f>SUM(J53:J55)</f>
        <v>0</v>
      </c>
      <c r="K52" s="80">
        <f t="shared" ref="K52:U52" si="84">SUM(K53:K55)</f>
        <v>0</v>
      </c>
      <c r="L52" s="80">
        <f t="shared" si="84"/>
        <v>0</v>
      </c>
      <c r="M52" s="80">
        <f t="shared" si="84"/>
        <v>0</v>
      </c>
      <c r="N52" s="62">
        <f t="shared" si="84"/>
        <v>0</v>
      </c>
      <c r="O52" s="62">
        <f t="shared" si="84"/>
        <v>0</v>
      </c>
      <c r="P52" s="62">
        <f t="shared" si="84"/>
        <v>0</v>
      </c>
      <c r="Q52" s="62">
        <f t="shared" si="84"/>
        <v>0</v>
      </c>
      <c r="R52" s="62">
        <f t="shared" si="84"/>
        <v>0</v>
      </c>
      <c r="S52" s="62">
        <f t="shared" si="84"/>
        <v>0</v>
      </c>
      <c r="T52" s="62">
        <f t="shared" si="84"/>
        <v>0</v>
      </c>
      <c r="U52" s="62">
        <f t="shared" si="84"/>
        <v>0</v>
      </c>
      <c r="V52" s="61">
        <f t="shared" si="76"/>
        <v>0</v>
      </c>
      <c r="W52" s="62">
        <f>SUM(W53:W55)</f>
        <v>0</v>
      </c>
      <c r="X52" s="62">
        <f t="shared" ref="X52:AH52" si="85">SUM(X53:X55)</f>
        <v>0</v>
      </c>
      <c r="Y52" s="62">
        <f t="shared" si="85"/>
        <v>0</v>
      </c>
      <c r="Z52" s="62">
        <f t="shared" si="85"/>
        <v>0</v>
      </c>
      <c r="AA52" s="62">
        <f t="shared" si="85"/>
        <v>0</v>
      </c>
      <c r="AB52" s="62">
        <f t="shared" si="85"/>
        <v>0</v>
      </c>
      <c r="AC52" s="62">
        <f t="shared" si="85"/>
        <v>0</v>
      </c>
      <c r="AD52" s="62">
        <f t="shared" si="85"/>
        <v>0</v>
      </c>
      <c r="AE52" s="62">
        <f t="shared" si="85"/>
        <v>0</v>
      </c>
      <c r="AF52" s="62">
        <f t="shared" si="85"/>
        <v>0</v>
      </c>
      <c r="AG52" s="62">
        <f t="shared" si="85"/>
        <v>0</v>
      </c>
      <c r="AH52" s="62">
        <f t="shared" si="85"/>
        <v>0</v>
      </c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</row>
    <row r="53" spans="1:71" s="2" customFormat="1" ht="15" x14ac:dyDescent="0.25">
      <c r="A53" s="66" t="str">
        <f>CONCATENATE(A52,"1.")</f>
        <v>3.3.1.</v>
      </c>
      <c r="B53" s="8" t="s">
        <v>37</v>
      </c>
      <c r="C53" s="68" t="s">
        <v>31</v>
      </c>
      <c r="D53" s="61">
        <f t="shared" si="71"/>
        <v>0</v>
      </c>
      <c r="E53" s="64"/>
      <c r="F53" s="64"/>
      <c r="G53" s="64"/>
      <c r="H53" s="64"/>
      <c r="I53" s="79">
        <f t="shared" si="75"/>
        <v>0</v>
      </c>
      <c r="J53" s="81"/>
      <c r="K53" s="81"/>
      <c r="L53" s="81"/>
      <c r="M53" s="81"/>
      <c r="N53" s="64"/>
      <c r="O53" s="64"/>
      <c r="P53" s="64"/>
      <c r="Q53" s="64"/>
      <c r="R53" s="64"/>
      <c r="S53" s="64"/>
      <c r="T53" s="64"/>
      <c r="U53" s="64"/>
      <c r="V53" s="61">
        <f t="shared" si="76"/>
        <v>0</v>
      </c>
      <c r="W53" s="62">
        <f t="shared" ref="W53:Z55" si="86">E53+J53</f>
        <v>0</v>
      </c>
      <c r="X53" s="62">
        <f t="shared" si="86"/>
        <v>0</v>
      </c>
      <c r="Y53" s="62">
        <f t="shared" si="86"/>
        <v>0</v>
      </c>
      <c r="Z53" s="62">
        <f t="shared" si="86"/>
        <v>0</v>
      </c>
      <c r="AA53" s="62">
        <f t="shared" ref="AA53:AH55" si="87">N53</f>
        <v>0</v>
      </c>
      <c r="AB53" s="62">
        <f t="shared" si="87"/>
        <v>0</v>
      </c>
      <c r="AC53" s="62">
        <f t="shared" si="87"/>
        <v>0</v>
      </c>
      <c r="AD53" s="62">
        <f t="shared" si="87"/>
        <v>0</v>
      </c>
      <c r="AE53" s="62">
        <f t="shared" si="87"/>
        <v>0</v>
      </c>
      <c r="AF53" s="62">
        <f t="shared" si="87"/>
        <v>0</v>
      </c>
      <c r="AG53" s="62">
        <f t="shared" si="87"/>
        <v>0</v>
      </c>
      <c r="AH53" s="62">
        <f t="shared" si="87"/>
        <v>0</v>
      </c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</row>
    <row r="54" spans="1:71" s="2" customFormat="1" ht="15" x14ac:dyDescent="0.25">
      <c r="A54" s="66" t="str">
        <f>CONCATENATE(A52,"2.")</f>
        <v>3.3.2.</v>
      </c>
      <c r="B54" s="8" t="s">
        <v>38</v>
      </c>
      <c r="C54" s="68" t="s">
        <v>31</v>
      </c>
      <c r="D54" s="61">
        <f t="shared" si="71"/>
        <v>0</v>
      </c>
      <c r="E54" s="64"/>
      <c r="F54" s="64"/>
      <c r="G54" s="64"/>
      <c r="H54" s="64"/>
      <c r="I54" s="79">
        <f t="shared" si="75"/>
        <v>0</v>
      </c>
      <c r="J54" s="81"/>
      <c r="K54" s="81"/>
      <c r="L54" s="81"/>
      <c r="M54" s="81"/>
      <c r="N54" s="64"/>
      <c r="O54" s="64"/>
      <c r="P54" s="64"/>
      <c r="Q54" s="64"/>
      <c r="R54" s="64"/>
      <c r="S54" s="64"/>
      <c r="T54" s="64"/>
      <c r="U54" s="64"/>
      <c r="V54" s="61">
        <f t="shared" si="76"/>
        <v>0</v>
      </c>
      <c r="W54" s="62">
        <f t="shared" si="86"/>
        <v>0</v>
      </c>
      <c r="X54" s="62">
        <f t="shared" si="86"/>
        <v>0</v>
      </c>
      <c r="Y54" s="62">
        <f t="shared" si="86"/>
        <v>0</v>
      </c>
      <c r="Z54" s="62">
        <f t="shared" si="86"/>
        <v>0</v>
      </c>
      <c r="AA54" s="62">
        <f t="shared" si="87"/>
        <v>0</v>
      </c>
      <c r="AB54" s="62">
        <f t="shared" si="87"/>
        <v>0</v>
      </c>
      <c r="AC54" s="62">
        <f t="shared" si="87"/>
        <v>0</v>
      </c>
      <c r="AD54" s="62">
        <f t="shared" si="87"/>
        <v>0</v>
      </c>
      <c r="AE54" s="62">
        <f t="shared" si="87"/>
        <v>0</v>
      </c>
      <c r="AF54" s="62">
        <f t="shared" si="87"/>
        <v>0</v>
      </c>
      <c r="AG54" s="62">
        <f t="shared" si="87"/>
        <v>0</v>
      </c>
      <c r="AH54" s="62">
        <f t="shared" si="87"/>
        <v>0</v>
      </c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</row>
    <row r="55" spans="1:71" s="2" customFormat="1" ht="15" x14ac:dyDescent="0.25">
      <c r="A55" s="66" t="str">
        <f>CONCATENATE(A52,"3.")</f>
        <v>3.3.3.</v>
      </c>
      <c r="B55" s="8" t="s">
        <v>35</v>
      </c>
      <c r="C55" s="68" t="s">
        <v>31</v>
      </c>
      <c r="D55" s="61">
        <f t="shared" si="71"/>
        <v>0</v>
      </c>
      <c r="E55" s="64"/>
      <c r="F55" s="64"/>
      <c r="G55" s="64"/>
      <c r="H55" s="64"/>
      <c r="I55" s="79">
        <f t="shared" si="75"/>
        <v>0</v>
      </c>
      <c r="J55" s="81"/>
      <c r="K55" s="81"/>
      <c r="L55" s="81"/>
      <c r="M55" s="81"/>
      <c r="N55" s="64"/>
      <c r="O55" s="64"/>
      <c r="P55" s="64"/>
      <c r="Q55" s="64"/>
      <c r="R55" s="64"/>
      <c r="S55" s="64"/>
      <c r="T55" s="64"/>
      <c r="U55" s="64"/>
      <c r="V55" s="61">
        <f t="shared" si="76"/>
        <v>0</v>
      </c>
      <c r="W55" s="62">
        <f t="shared" si="86"/>
        <v>0</v>
      </c>
      <c r="X55" s="62">
        <f t="shared" si="86"/>
        <v>0</v>
      </c>
      <c r="Y55" s="62">
        <f t="shared" si="86"/>
        <v>0</v>
      </c>
      <c r="Z55" s="62">
        <f t="shared" si="86"/>
        <v>0</v>
      </c>
      <c r="AA55" s="62">
        <f t="shared" si="87"/>
        <v>0</v>
      </c>
      <c r="AB55" s="62">
        <f t="shared" si="87"/>
        <v>0</v>
      </c>
      <c r="AC55" s="62">
        <f t="shared" si="87"/>
        <v>0</v>
      </c>
      <c r="AD55" s="62">
        <f t="shared" si="87"/>
        <v>0</v>
      </c>
      <c r="AE55" s="62">
        <f t="shared" si="87"/>
        <v>0</v>
      </c>
      <c r="AF55" s="62">
        <f t="shared" si="87"/>
        <v>0</v>
      </c>
      <c r="AG55" s="62">
        <f t="shared" si="87"/>
        <v>0</v>
      </c>
      <c r="AH55" s="62">
        <f t="shared" si="87"/>
        <v>0</v>
      </c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</row>
    <row r="56" spans="1:71" s="5" customFormat="1" ht="57.75" customHeight="1" x14ac:dyDescent="0.25">
      <c r="A56" s="105" t="s">
        <v>42</v>
      </c>
      <c r="B56" s="106" t="s">
        <v>77</v>
      </c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</row>
    <row r="57" spans="1:71" s="2" customFormat="1" ht="39" customHeight="1" x14ac:dyDescent="0.25">
      <c r="A57" s="105"/>
      <c r="B57" s="108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</row>
    <row r="58" spans="1:71" s="2" customFormat="1" ht="24" customHeight="1" x14ac:dyDescent="0.25">
      <c r="A58" s="105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</row>
    <row r="59" spans="1:71" s="2" customFormat="1" ht="33.75" x14ac:dyDescent="0.25">
      <c r="A59" s="105"/>
      <c r="B59" s="8" t="s">
        <v>57</v>
      </c>
      <c r="C59" s="68" t="s">
        <v>31</v>
      </c>
      <c r="D59" s="61">
        <f t="shared" ref="D59:D67" si="88">SUM(E59:H59)</f>
        <v>0</v>
      </c>
      <c r="E59" s="62">
        <f>SUM(E60,E61,E64)</f>
        <v>0</v>
      </c>
      <c r="F59" s="62">
        <f t="shared" ref="F59:H59" si="89">SUM(F60,F61,F64)</f>
        <v>0</v>
      </c>
      <c r="G59" s="62">
        <f t="shared" si="89"/>
        <v>0</v>
      </c>
      <c r="H59" s="62">
        <f t="shared" si="89"/>
        <v>0</v>
      </c>
      <c r="I59" s="61">
        <f>SUM(J59:U59)</f>
        <v>0</v>
      </c>
      <c r="J59" s="62">
        <f>SUM(J60,J61,J64)</f>
        <v>0</v>
      </c>
      <c r="K59" s="62">
        <f t="shared" ref="K59:U59" si="90">SUM(K60,K61,K64)</f>
        <v>0</v>
      </c>
      <c r="L59" s="62">
        <f t="shared" si="90"/>
        <v>0</v>
      </c>
      <c r="M59" s="62">
        <f t="shared" si="90"/>
        <v>0</v>
      </c>
      <c r="N59" s="62">
        <f t="shared" si="90"/>
        <v>0</v>
      </c>
      <c r="O59" s="62">
        <f t="shared" si="90"/>
        <v>0</v>
      </c>
      <c r="P59" s="62">
        <f t="shared" si="90"/>
        <v>0</v>
      </c>
      <c r="Q59" s="62">
        <f t="shared" si="90"/>
        <v>0</v>
      </c>
      <c r="R59" s="62">
        <f t="shared" si="90"/>
        <v>0</v>
      </c>
      <c r="S59" s="62">
        <f t="shared" si="90"/>
        <v>0</v>
      </c>
      <c r="T59" s="62">
        <f t="shared" si="90"/>
        <v>0</v>
      </c>
      <c r="U59" s="63">
        <f t="shared" si="90"/>
        <v>0</v>
      </c>
      <c r="V59" s="61">
        <f>SUM(W59:AH59)</f>
        <v>0</v>
      </c>
      <c r="W59" s="62">
        <f>SUM(W60,W61,W64)</f>
        <v>0</v>
      </c>
      <c r="X59" s="62">
        <f t="shared" ref="X59:AH59" si="91">SUM(X60,X61,X64)</f>
        <v>0</v>
      </c>
      <c r="Y59" s="62">
        <f t="shared" si="91"/>
        <v>0</v>
      </c>
      <c r="Z59" s="62">
        <f t="shared" si="91"/>
        <v>0</v>
      </c>
      <c r="AA59" s="62">
        <f t="shared" si="91"/>
        <v>0</v>
      </c>
      <c r="AB59" s="62">
        <f t="shared" si="91"/>
        <v>0</v>
      </c>
      <c r="AC59" s="62">
        <f t="shared" si="91"/>
        <v>0</v>
      </c>
      <c r="AD59" s="62">
        <f t="shared" si="91"/>
        <v>0</v>
      </c>
      <c r="AE59" s="62">
        <f t="shared" si="91"/>
        <v>0</v>
      </c>
      <c r="AF59" s="62">
        <f t="shared" si="91"/>
        <v>0</v>
      </c>
      <c r="AG59" s="62">
        <f t="shared" si="91"/>
        <v>0</v>
      </c>
      <c r="AH59" s="63">
        <f t="shared" si="91"/>
        <v>0</v>
      </c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</row>
    <row r="60" spans="1:71" s="2" customFormat="1" ht="15" x14ac:dyDescent="0.25">
      <c r="A60" s="66" t="str">
        <f>CONCATENATE(A56,".1.")</f>
        <v>4.1.</v>
      </c>
      <c r="B60" s="8" t="s">
        <v>32</v>
      </c>
      <c r="C60" s="68" t="s">
        <v>31</v>
      </c>
      <c r="D60" s="61">
        <f t="shared" si="88"/>
        <v>0</v>
      </c>
      <c r="E60" s="64"/>
      <c r="F60" s="64"/>
      <c r="G60" s="64"/>
      <c r="H60" s="64"/>
      <c r="I60" s="61">
        <f t="shared" ref="I60:I67" si="92">SUM(J60:U60)</f>
        <v>0</v>
      </c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1">
        <f t="shared" ref="V60:V67" si="93">SUM(W60:AH60)</f>
        <v>0</v>
      </c>
      <c r="W60" s="62">
        <f>E60+J60</f>
        <v>0</v>
      </c>
      <c r="X60" s="62">
        <f>F60+K60</f>
        <v>0</v>
      </c>
      <c r="Y60" s="62">
        <f>G60+L60</f>
        <v>0</v>
      </c>
      <c r="Z60" s="62">
        <f>H60+M60</f>
        <v>0</v>
      </c>
      <c r="AA60" s="62">
        <f t="shared" ref="AA60:AH60" si="94">N60</f>
        <v>0</v>
      </c>
      <c r="AB60" s="62">
        <f t="shared" si="94"/>
        <v>0</v>
      </c>
      <c r="AC60" s="62">
        <f t="shared" si="94"/>
        <v>0</v>
      </c>
      <c r="AD60" s="62">
        <f t="shared" si="94"/>
        <v>0</v>
      </c>
      <c r="AE60" s="62">
        <f t="shared" si="94"/>
        <v>0</v>
      </c>
      <c r="AF60" s="62">
        <f t="shared" si="94"/>
        <v>0</v>
      </c>
      <c r="AG60" s="62">
        <f t="shared" si="94"/>
        <v>0</v>
      </c>
      <c r="AH60" s="62">
        <f t="shared" si="94"/>
        <v>0</v>
      </c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</row>
    <row r="61" spans="1:71" s="2" customFormat="1" ht="15" x14ac:dyDescent="0.25">
      <c r="A61" s="66" t="str">
        <f>CONCATENATE(A56,".2.")</f>
        <v>4.2.</v>
      </c>
      <c r="B61" s="8" t="s">
        <v>33</v>
      </c>
      <c r="C61" s="68" t="s">
        <v>31</v>
      </c>
      <c r="D61" s="61">
        <f t="shared" si="88"/>
        <v>0</v>
      </c>
      <c r="E61" s="62">
        <f>SUM(E62:E63)</f>
        <v>0</v>
      </c>
      <c r="F61" s="62">
        <f t="shared" ref="F61:H61" si="95">SUM(F62:F63)</f>
        <v>0</v>
      </c>
      <c r="G61" s="62">
        <f t="shared" si="95"/>
        <v>0</v>
      </c>
      <c r="H61" s="62">
        <f t="shared" si="95"/>
        <v>0</v>
      </c>
      <c r="I61" s="61">
        <f t="shared" si="92"/>
        <v>0</v>
      </c>
      <c r="J61" s="62">
        <f>SUM(J62:J63)</f>
        <v>0</v>
      </c>
      <c r="K61" s="62">
        <f t="shared" ref="K61:U61" si="96">SUM(K62:K63)</f>
        <v>0</v>
      </c>
      <c r="L61" s="62">
        <f t="shared" si="96"/>
        <v>0</v>
      </c>
      <c r="M61" s="62">
        <f t="shared" si="96"/>
        <v>0</v>
      </c>
      <c r="N61" s="62">
        <f t="shared" si="96"/>
        <v>0</v>
      </c>
      <c r="O61" s="62">
        <f t="shared" si="96"/>
        <v>0</v>
      </c>
      <c r="P61" s="62">
        <f t="shared" si="96"/>
        <v>0</v>
      </c>
      <c r="Q61" s="62">
        <f t="shared" si="96"/>
        <v>0</v>
      </c>
      <c r="R61" s="62">
        <f t="shared" si="96"/>
        <v>0</v>
      </c>
      <c r="S61" s="62">
        <f t="shared" si="96"/>
        <v>0</v>
      </c>
      <c r="T61" s="62">
        <f t="shared" si="96"/>
        <v>0</v>
      </c>
      <c r="U61" s="62">
        <f t="shared" si="96"/>
        <v>0</v>
      </c>
      <c r="V61" s="61">
        <f t="shared" si="93"/>
        <v>0</v>
      </c>
      <c r="W61" s="62">
        <f>SUM(W62:W63)</f>
        <v>0</v>
      </c>
      <c r="X61" s="62">
        <f t="shared" ref="X61:AH61" si="97">SUM(X62:X63)</f>
        <v>0</v>
      </c>
      <c r="Y61" s="62">
        <f t="shared" si="97"/>
        <v>0</v>
      </c>
      <c r="Z61" s="62">
        <f t="shared" si="97"/>
        <v>0</v>
      </c>
      <c r="AA61" s="62">
        <f t="shared" si="97"/>
        <v>0</v>
      </c>
      <c r="AB61" s="62">
        <f t="shared" si="97"/>
        <v>0</v>
      </c>
      <c r="AC61" s="62">
        <f t="shared" si="97"/>
        <v>0</v>
      </c>
      <c r="AD61" s="62">
        <f t="shared" si="97"/>
        <v>0</v>
      </c>
      <c r="AE61" s="62">
        <f t="shared" si="97"/>
        <v>0</v>
      </c>
      <c r="AF61" s="62">
        <f t="shared" si="97"/>
        <v>0</v>
      </c>
      <c r="AG61" s="62">
        <f t="shared" si="97"/>
        <v>0</v>
      </c>
      <c r="AH61" s="62">
        <f t="shared" si="97"/>
        <v>0</v>
      </c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</row>
    <row r="62" spans="1:71" s="2" customFormat="1" ht="15" x14ac:dyDescent="0.25">
      <c r="A62" s="66" t="str">
        <f>CONCATENATE(A61,"1.")</f>
        <v>4.2.1.</v>
      </c>
      <c r="B62" s="8" t="s">
        <v>34</v>
      </c>
      <c r="C62" s="68" t="s">
        <v>31</v>
      </c>
      <c r="D62" s="61">
        <f t="shared" si="88"/>
        <v>0</v>
      </c>
      <c r="E62" s="64"/>
      <c r="F62" s="64"/>
      <c r="G62" s="64"/>
      <c r="H62" s="64"/>
      <c r="I62" s="61">
        <f t="shared" si="92"/>
        <v>0</v>
      </c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1">
        <f t="shared" si="93"/>
        <v>0</v>
      </c>
      <c r="W62" s="62">
        <f t="shared" ref="W62:Z63" si="98">E62+J62</f>
        <v>0</v>
      </c>
      <c r="X62" s="62">
        <f t="shared" si="98"/>
        <v>0</v>
      </c>
      <c r="Y62" s="62">
        <f t="shared" si="98"/>
        <v>0</v>
      </c>
      <c r="Z62" s="62">
        <f t="shared" si="98"/>
        <v>0</v>
      </c>
      <c r="AA62" s="62">
        <f t="shared" ref="AA62:AH63" si="99">N62</f>
        <v>0</v>
      </c>
      <c r="AB62" s="62">
        <f t="shared" si="99"/>
        <v>0</v>
      </c>
      <c r="AC62" s="62">
        <f t="shared" si="99"/>
        <v>0</v>
      </c>
      <c r="AD62" s="62">
        <f t="shared" si="99"/>
        <v>0</v>
      </c>
      <c r="AE62" s="62">
        <f t="shared" si="99"/>
        <v>0</v>
      </c>
      <c r="AF62" s="62">
        <f t="shared" si="99"/>
        <v>0</v>
      </c>
      <c r="AG62" s="62">
        <f t="shared" si="99"/>
        <v>0</v>
      </c>
      <c r="AH62" s="62">
        <f t="shared" si="99"/>
        <v>0</v>
      </c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</row>
    <row r="63" spans="1:71" s="2" customFormat="1" ht="15" x14ac:dyDescent="0.25">
      <c r="A63" s="66" t="str">
        <f>CONCATENATE(A61,"2.")</f>
        <v>4.2.2.</v>
      </c>
      <c r="B63" s="8" t="s">
        <v>35</v>
      </c>
      <c r="C63" s="68" t="s">
        <v>31</v>
      </c>
      <c r="D63" s="61">
        <f t="shared" si="88"/>
        <v>0</v>
      </c>
      <c r="E63" s="64"/>
      <c r="F63" s="64"/>
      <c r="G63" s="64"/>
      <c r="H63" s="64"/>
      <c r="I63" s="61">
        <f t="shared" si="92"/>
        <v>0</v>
      </c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1">
        <f t="shared" si="93"/>
        <v>0</v>
      </c>
      <c r="W63" s="62">
        <f t="shared" si="98"/>
        <v>0</v>
      </c>
      <c r="X63" s="62">
        <f t="shared" si="98"/>
        <v>0</v>
      </c>
      <c r="Y63" s="62">
        <f t="shared" si="98"/>
        <v>0</v>
      </c>
      <c r="Z63" s="62">
        <f t="shared" si="98"/>
        <v>0</v>
      </c>
      <c r="AA63" s="62">
        <f t="shared" si="99"/>
        <v>0</v>
      </c>
      <c r="AB63" s="62">
        <f t="shared" si="99"/>
        <v>0</v>
      </c>
      <c r="AC63" s="62">
        <f t="shared" si="99"/>
        <v>0</v>
      </c>
      <c r="AD63" s="62">
        <f t="shared" si="99"/>
        <v>0</v>
      </c>
      <c r="AE63" s="62">
        <f t="shared" si="99"/>
        <v>0</v>
      </c>
      <c r="AF63" s="62">
        <f t="shared" si="99"/>
        <v>0</v>
      </c>
      <c r="AG63" s="62">
        <f t="shared" si="99"/>
        <v>0</v>
      </c>
      <c r="AH63" s="62">
        <f t="shared" si="99"/>
        <v>0</v>
      </c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</row>
    <row r="64" spans="1:71" s="2" customFormat="1" ht="15" x14ac:dyDescent="0.25">
      <c r="A64" s="66" t="str">
        <f>CONCATENATE(A56,".3.")</f>
        <v>4.3.</v>
      </c>
      <c r="B64" s="8" t="s">
        <v>36</v>
      </c>
      <c r="C64" s="68" t="s">
        <v>31</v>
      </c>
      <c r="D64" s="61">
        <f t="shared" si="88"/>
        <v>0</v>
      </c>
      <c r="E64" s="62">
        <f>SUM(E65:E67)</f>
        <v>0</v>
      </c>
      <c r="F64" s="62">
        <f t="shared" ref="F64:H64" si="100">SUM(F65:F67)</f>
        <v>0</v>
      </c>
      <c r="G64" s="62">
        <f t="shared" si="100"/>
        <v>0</v>
      </c>
      <c r="H64" s="62">
        <f t="shared" si="100"/>
        <v>0</v>
      </c>
      <c r="I64" s="61">
        <f t="shared" si="92"/>
        <v>0</v>
      </c>
      <c r="J64" s="62">
        <f>SUM(J65:J67)</f>
        <v>0</v>
      </c>
      <c r="K64" s="62">
        <f t="shared" ref="K64:U64" si="101">SUM(K65:K67)</f>
        <v>0</v>
      </c>
      <c r="L64" s="62">
        <f t="shared" si="101"/>
        <v>0</v>
      </c>
      <c r="M64" s="62">
        <f t="shared" si="101"/>
        <v>0</v>
      </c>
      <c r="N64" s="62">
        <f t="shared" si="101"/>
        <v>0</v>
      </c>
      <c r="O64" s="62">
        <f t="shared" si="101"/>
        <v>0</v>
      </c>
      <c r="P64" s="62">
        <f t="shared" si="101"/>
        <v>0</v>
      </c>
      <c r="Q64" s="62">
        <f t="shared" si="101"/>
        <v>0</v>
      </c>
      <c r="R64" s="62">
        <f t="shared" si="101"/>
        <v>0</v>
      </c>
      <c r="S64" s="62">
        <f t="shared" si="101"/>
        <v>0</v>
      </c>
      <c r="T64" s="62">
        <f t="shared" si="101"/>
        <v>0</v>
      </c>
      <c r="U64" s="62">
        <f t="shared" si="101"/>
        <v>0</v>
      </c>
      <c r="V64" s="61">
        <f t="shared" si="93"/>
        <v>0</v>
      </c>
      <c r="W64" s="62">
        <f>SUM(W65:W67)</f>
        <v>0</v>
      </c>
      <c r="X64" s="62">
        <f t="shared" ref="X64:AH64" si="102">SUM(X65:X67)</f>
        <v>0</v>
      </c>
      <c r="Y64" s="62">
        <f t="shared" si="102"/>
        <v>0</v>
      </c>
      <c r="Z64" s="62">
        <f t="shared" si="102"/>
        <v>0</v>
      </c>
      <c r="AA64" s="62">
        <f t="shared" si="102"/>
        <v>0</v>
      </c>
      <c r="AB64" s="62">
        <f t="shared" si="102"/>
        <v>0</v>
      </c>
      <c r="AC64" s="62">
        <f t="shared" si="102"/>
        <v>0</v>
      </c>
      <c r="AD64" s="62">
        <f t="shared" si="102"/>
        <v>0</v>
      </c>
      <c r="AE64" s="62">
        <f t="shared" si="102"/>
        <v>0</v>
      </c>
      <c r="AF64" s="62">
        <f t="shared" si="102"/>
        <v>0</v>
      </c>
      <c r="AG64" s="62">
        <f t="shared" si="102"/>
        <v>0</v>
      </c>
      <c r="AH64" s="62">
        <f t="shared" si="102"/>
        <v>0</v>
      </c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</row>
    <row r="65" spans="1:72" s="2" customFormat="1" ht="15" x14ac:dyDescent="0.25">
      <c r="A65" s="66" t="str">
        <f>CONCATENATE(A64,"1.")</f>
        <v>4.3.1.</v>
      </c>
      <c r="B65" s="8" t="s">
        <v>37</v>
      </c>
      <c r="C65" s="68" t="s">
        <v>31</v>
      </c>
      <c r="D65" s="61">
        <f t="shared" si="88"/>
        <v>0</v>
      </c>
      <c r="E65" s="64"/>
      <c r="F65" s="64"/>
      <c r="G65" s="64"/>
      <c r="H65" s="64"/>
      <c r="I65" s="61">
        <f t="shared" si="92"/>
        <v>0</v>
      </c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1">
        <f t="shared" si="93"/>
        <v>0</v>
      </c>
      <c r="W65" s="62">
        <f t="shared" ref="W65:Z67" si="103">E65+J65</f>
        <v>0</v>
      </c>
      <c r="X65" s="62">
        <f t="shared" si="103"/>
        <v>0</v>
      </c>
      <c r="Y65" s="62">
        <f t="shared" si="103"/>
        <v>0</v>
      </c>
      <c r="Z65" s="62">
        <f t="shared" si="103"/>
        <v>0</v>
      </c>
      <c r="AA65" s="62">
        <f t="shared" ref="AA65:AH67" si="104">N65</f>
        <v>0</v>
      </c>
      <c r="AB65" s="62">
        <f t="shared" si="104"/>
        <v>0</v>
      </c>
      <c r="AC65" s="62">
        <f t="shared" si="104"/>
        <v>0</v>
      </c>
      <c r="AD65" s="62">
        <f t="shared" si="104"/>
        <v>0</v>
      </c>
      <c r="AE65" s="62">
        <f t="shared" si="104"/>
        <v>0</v>
      </c>
      <c r="AF65" s="62">
        <f t="shared" si="104"/>
        <v>0</v>
      </c>
      <c r="AG65" s="62">
        <f t="shared" si="104"/>
        <v>0</v>
      </c>
      <c r="AH65" s="62">
        <f t="shared" si="104"/>
        <v>0</v>
      </c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</row>
    <row r="66" spans="1:72" s="2" customFormat="1" ht="15" x14ac:dyDescent="0.25">
      <c r="A66" s="66" t="str">
        <f>CONCATENATE(A64,"2.")</f>
        <v>4.3.2.</v>
      </c>
      <c r="B66" s="8" t="s">
        <v>38</v>
      </c>
      <c r="C66" s="68" t="s">
        <v>31</v>
      </c>
      <c r="D66" s="61">
        <f t="shared" si="88"/>
        <v>0</v>
      </c>
      <c r="E66" s="64"/>
      <c r="F66" s="64"/>
      <c r="G66" s="64"/>
      <c r="H66" s="64"/>
      <c r="I66" s="61">
        <f t="shared" si="92"/>
        <v>0</v>
      </c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1">
        <f t="shared" si="93"/>
        <v>0</v>
      </c>
      <c r="W66" s="62">
        <f t="shared" si="103"/>
        <v>0</v>
      </c>
      <c r="X66" s="62">
        <f t="shared" si="103"/>
        <v>0</v>
      </c>
      <c r="Y66" s="62">
        <f t="shared" si="103"/>
        <v>0</v>
      </c>
      <c r="Z66" s="62">
        <f t="shared" si="103"/>
        <v>0</v>
      </c>
      <c r="AA66" s="62">
        <f t="shared" si="104"/>
        <v>0</v>
      </c>
      <c r="AB66" s="62">
        <f t="shared" si="104"/>
        <v>0</v>
      </c>
      <c r="AC66" s="62">
        <f t="shared" si="104"/>
        <v>0</v>
      </c>
      <c r="AD66" s="62">
        <f t="shared" si="104"/>
        <v>0</v>
      </c>
      <c r="AE66" s="62">
        <f t="shared" si="104"/>
        <v>0</v>
      </c>
      <c r="AF66" s="62">
        <f t="shared" si="104"/>
        <v>0</v>
      </c>
      <c r="AG66" s="62">
        <f t="shared" si="104"/>
        <v>0</v>
      </c>
      <c r="AH66" s="62">
        <f t="shared" si="104"/>
        <v>0</v>
      </c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</row>
    <row r="67" spans="1:72" s="2" customFormat="1" ht="15" x14ac:dyDescent="0.25">
      <c r="A67" s="66" t="str">
        <f>CONCATENATE(A64,"3.")</f>
        <v>4.3.3.</v>
      </c>
      <c r="B67" s="8" t="s">
        <v>35</v>
      </c>
      <c r="C67" s="68" t="s">
        <v>31</v>
      </c>
      <c r="D67" s="61">
        <f t="shared" si="88"/>
        <v>0</v>
      </c>
      <c r="E67" s="64"/>
      <c r="F67" s="64"/>
      <c r="G67" s="64"/>
      <c r="H67" s="64"/>
      <c r="I67" s="61">
        <f t="shared" si="92"/>
        <v>0</v>
      </c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1">
        <f t="shared" si="93"/>
        <v>0</v>
      </c>
      <c r="W67" s="62">
        <f t="shared" si="103"/>
        <v>0</v>
      </c>
      <c r="X67" s="62">
        <f t="shared" si="103"/>
        <v>0</v>
      </c>
      <c r="Y67" s="62">
        <f t="shared" si="103"/>
        <v>0</v>
      </c>
      <c r="Z67" s="62">
        <f t="shared" si="103"/>
        <v>0</v>
      </c>
      <c r="AA67" s="62">
        <f t="shared" si="104"/>
        <v>0</v>
      </c>
      <c r="AB67" s="62">
        <f t="shared" si="104"/>
        <v>0</v>
      </c>
      <c r="AC67" s="62">
        <f t="shared" si="104"/>
        <v>0</v>
      </c>
      <c r="AD67" s="62">
        <f t="shared" si="104"/>
        <v>0</v>
      </c>
      <c r="AE67" s="62">
        <f t="shared" si="104"/>
        <v>0</v>
      </c>
      <c r="AF67" s="62">
        <f t="shared" si="104"/>
        <v>0</v>
      </c>
      <c r="AG67" s="62">
        <f t="shared" si="104"/>
        <v>0</v>
      </c>
      <c r="AH67" s="62">
        <f t="shared" si="104"/>
        <v>0</v>
      </c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</row>
    <row r="68" spans="1:72" s="5" customFormat="1" ht="79.5" customHeight="1" x14ac:dyDescent="0.25">
      <c r="A68" s="105" t="s">
        <v>61</v>
      </c>
      <c r="B68" s="121" t="s">
        <v>78</v>
      </c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</row>
    <row r="69" spans="1:72" s="2" customFormat="1" ht="26.25" customHeight="1" x14ac:dyDescent="0.25">
      <c r="A69" s="105"/>
      <c r="B69" s="123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</row>
    <row r="70" spans="1:72" s="2" customFormat="1" ht="25.5" customHeight="1" x14ac:dyDescent="0.25">
      <c r="A70" s="105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</row>
    <row r="71" spans="1:72" s="2" customFormat="1" ht="33.75" x14ac:dyDescent="0.25">
      <c r="A71" s="105"/>
      <c r="B71" s="8" t="s">
        <v>57</v>
      </c>
      <c r="C71" s="68" t="s">
        <v>31</v>
      </c>
      <c r="D71" s="61">
        <f t="shared" ref="D71:D79" si="105">SUM(E71:H71)</f>
        <v>0</v>
      </c>
      <c r="E71" s="62">
        <f>SUM(E72,E73,E76)</f>
        <v>0</v>
      </c>
      <c r="F71" s="62">
        <f t="shared" ref="F71:H71" si="106">SUM(F72,F73,F76)</f>
        <v>0</v>
      </c>
      <c r="G71" s="62">
        <f t="shared" si="106"/>
        <v>0</v>
      </c>
      <c r="H71" s="62">
        <f t="shared" si="106"/>
        <v>0</v>
      </c>
      <c r="I71" s="61">
        <f>SUM(J71:U71)</f>
        <v>0</v>
      </c>
      <c r="J71" s="62">
        <f>SUM(J72,J73,J76)</f>
        <v>0</v>
      </c>
      <c r="K71" s="62">
        <f t="shared" ref="K71:U71" si="107">SUM(K72,K73,K76)</f>
        <v>0</v>
      </c>
      <c r="L71" s="62">
        <f t="shared" si="107"/>
        <v>0</v>
      </c>
      <c r="M71" s="62">
        <f t="shared" si="107"/>
        <v>0</v>
      </c>
      <c r="N71" s="62">
        <f t="shared" si="107"/>
        <v>0</v>
      </c>
      <c r="O71" s="62">
        <f t="shared" si="107"/>
        <v>0</v>
      </c>
      <c r="P71" s="62">
        <f t="shared" si="107"/>
        <v>0</v>
      </c>
      <c r="Q71" s="62">
        <f t="shared" si="107"/>
        <v>0</v>
      </c>
      <c r="R71" s="62">
        <f t="shared" si="107"/>
        <v>0</v>
      </c>
      <c r="S71" s="62">
        <f t="shared" si="107"/>
        <v>0</v>
      </c>
      <c r="T71" s="62">
        <f t="shared" si="107"/>
        <v>0</v>
      </c>
      <c r="U71" s="63">
        <f t="shared" si="107"/>
        <v>0</v>
      </c>
      <c r="V71" s="61">
        <f>SUM(W71:AH71)</f>
        <v>0</v>
      </c>
      <c r="W71" s="62">
        <f>SUM(W72,W73,W76)</f>
        <v>0</v>
      </c>
      <c r="X71" s="62">
        <f t="shared" ref="X71:AH71" si="108">SUM(X72,X73,X76)</f>
        <v>0</v>
      </c>
      <c r="Y71" s="62">
        <f t="shared" si="108"/>
        <v>0</v>
      </c>
      <c r="Z71" s="62">
        <f t="shared" si="108"/>
        <v>0</v>
      </c>
      <c r="AA71" s="62">
        <f t="shared" si="108"/>
        <v>0</v>
      </c>
      <c r="AB71" s="62">
        <f t="shared" si="108"/>
        <v>0</v>
      </c>
      <c r="AC71" s="62">
        <f t="shared" si="108"/>
        <v>0</v>
      </c>
      <c r="AD71" s="62">
        <f t="shared" si="108"/>
        <v>0</v>
      </c>
      <c r="AE71" s="62">
        <f t="shared" si="108"/>
        <v>0</v>
      </c>
      <c r="AF71" s="62">
        <f t="shared" si="108"/>
        <v>0</v>
      </c>
      <c r="AG71" s="62">
        <f t="shared" si="108"/>
        <v>0</v>
      </c>
      <c r="AH71" s="63">
        <f t="shared" si="108"/>
        <v>0</v>
      </c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</row>
    <row r="72" spans="1:72" s="2" customFormat="1" ht="15" x14ac:dyDescent="0.25">
      <c r="A72" s="66" t="str">
        <f>CONCATENATE(A68,".1.")</f>
        <v>5.1.</v>
      </c>
      <c r="B72" s="8" t="s">
        <v>32</v>
      </c>
      <c r="C72" s="68" t="s">
        <v>31</v>
      </c>
      <c r="D72" s="61">
        <f t="shared" si="105"/>
        <v>0</v>
      </c>
      <c r="E72" s="64"/>
      <c r="F72" s="64"/>
      <c r="G72" s="64"/>
      <c r="H72" s="64"/>
      <c r="I72" s="61">
        <f t="shared" ref="I72:I79" si="109">SUM(J72:U72)</f>
        <v>0</v>
      </c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1">
        <f t="shared" ref="V72:V79" si="110">SUM(W72:AH72)</f>
        <v>0</v>
      </c>
      <c r="W72" s="62">
        <f>E72+J72</f>
        <v>0</v>
      </c>
      <c r="X72" s="62">
        <f>F72+K72</f>
        <v>0</v>
      </c>
      <c r="Y72" s="62">
        <f>G72+L72</f>
        <v>0</v>
      </c>
      <c r="Z72" s="62">
        <f>H72+M72</f>
        <v>0</v>
      </c>
      <c r="AA72" s="62">
        <f t="shared" ref="AA72:AH72" si="111">N72</f>
        <v>0</v>
      </c>
      <c r="AB72" s="62">
        <f t="shared" si="111"/>
        <v>0</v>
      </c>
      <c r="AC72" s="62">
        <f t="shared" si="111"/>
        <v>0</v>
      </c>
      <c r="AD72" s="62">
        <f t="shared" si="111"/>
        <v>0</v>
      </c>
      <c r="AE72" s="62">
        <f t="shared" si="111"/>
        <v>0</v>
      </c>
      <c r="AF72" s="62">
        <f t="shared" si="111"/>
        <v>0</v>
      </c>
      <c r="AG72" s="62">
        <f t="shared" si="111"/>
        <v>0</v>
      </c>
      <c r="AH72" s="62">
        <f t="shared" si="111"/>
        <v>0</v>
      </c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</row>
    <row r="73" spans="1:72" s="2" customFormat="1" ht="15" x14ac:dyDescent="0.25">
      <c r="A73" s="66" t="str">
        <f>CONCATENATE(A68,".2.")</f>
        <v>5.2.</v>
      </c>
      <c r="B73" s="8" t="s">
        <v>33</v>
      </c>
      <c r="C73" s="68" t="s">
        <v>31</v>
      </c>
      <c r="D73" s="61">
        <f t="shared" si="105"/>
        <v>0</v>
      </c>
      <c r="E73" s="62">
        <f>SUM(E74:E75)</f>
        <v>0</v>
      </c>
      <c r="F73" s="62">
        <f t="shared" ref="F73:H73" si="112">SUM(F74:F75)</f>
        <v>0</v>
      </c>
      <c r="G73" s="62">
        <f t="shared" si="112"/>
        <v>0</v>
      </c>
      <c r="H73" s="62">
        <f t="shared" si="112"/>
        <v>0</v>
      </c>
      <c r="I73" s="61">
        <f t="shared" si="109"/>
        <v>0</v>
      </c>
      <c r="J73" s="62">
        <f>SUM(J74:J75)</f>
        <v>0</v>
      </c>
      <c r="K73" s="62">
        <f t="shared" ref="K73:U73" si="113">SUM(K74:K75)</f>
        <v>0</v>
      </c>
      <c r="L73" s="62">
        <f t="shared" si="113"/>
        <v>0</v>
      </c>
      <c r="M73" s="62">
        <f t="shared" si="113"/>
        <v>0</v>
      </c>
      <c r="N73" s="62">
        <f t="shared" si="113"/>
        <v>0</v>
      </c>
      <c r="O73" s="62">
        <f t="shared" si="113"/>
        <v>0</v>
      </c>
      <c r="P73" s="62">
        <f t="shared" si="113"/>
        <v>0</v>
      </c>
      <c r="Q73" s="62">
        <f t="shared" si="113"/>
        <v>0</v>
      </c>
      <c r="R73" s="62">
        <f t="shared" si="113"/>
        <v>0</v>
      </c>
      <c r="S73" s="62">
        <f t="shared" si="113"/>
        <v>0</v>
      </c>
      <c r="T73" s="62">
        <f t="shared" si="113"/>
        <v>0</v>
      </c>
      <c r="U73" s="62">
        <f t="shared" si="113"/>
        <v>0</v>
      </c>
      <c r="V73" s="61">
        <f t="shared" si="110"/>
        <v>0</v>
      </c>
      <c r="W73" s="62">
        <f>SUM(W74:W75)</f>
        <v>0</v>
      </c>
      <c r="X73" s="62">
        <f t="shared" ref="X73:AH73" si="114">SUM(X74:X75)</f>
        <v>0</v>
      </c>
      <c r="Y73" s="62">
        <f t="shared" si="114"/>
        <v>0</v>
      </c>
      <c r="Z73" s="62">
        <f t="shared" si="114"/>
        <v>0</v>
      </c>
      <c r="AA73" s="62">
        <f t="shared" si="114"/>
        <v>0</v>
      </c>
      <c r="AB73" s="62">
        <f t="shared" si="114"/>
        <v>0</v>
      </c>
      <c r="AC73" s="62">
        <f t="shared" si="114"/>
        <v>0</v>
      </c>
      <c r="AD73" s="62">
        <f t="shared" si="114"/>
        <v>0</v>
      </c>
      <c r="AE73" s="62">
        <f t="shared" si="114"/>
        <v>0</v>
      </c>
      <c r="AF73" s="62">
        <f t="shared" si="114"/>
        <v>0</v>
      </c>
      <c r="AG73" s="62">
        <f t="shared" si="114"/>
        <v>0</v>
      </c>
      <c r="AH73" s="62">
        <f t="shared" si="114"/>
        <v>0</v>
      </c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</row>
    <row r="74" spans="1:72" s="2" customFormat="1" ht="15" x14ac:dyDescent="0.25">
      <c r="A74" s="66" t="str">
        <f>CONCATENATE(A73,"1.")</f>
        <v>5.2.1.</v>
      </c>
      <c r="B74" s="8" t="s">
        <v>34</v>
      </c>
      <c r="C74" s="68" t="s">
        <v>31</v>
      </c>
      <c r="D74" s="61">
        <f t="shared" si="105"/>
        <v>0</v>
      </c>
      <c r="E74" s="64"/>
      <c r="F74" s="64"/>
      <c r="G74" s="64"/>
      <c r="H74" s="64"/>
      <c r="I74" s="61">
        <f t="shared" si="109"/>
        <v>0</v>
      </c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1">
        <f t="shared" si="110"/>
        <v>0</v>
      </c>
      <c r="W74" s="62">
        <f t="shared" ref="W74:Z75" si="115">E74+J74</f>
        <v>0</v>
      </c>
      <c r="X74" s="62">
        <f t="shared" si="115"/>
        <v>0</v>
      </c>
      <c r="Y74" s="62">
        <f t="shared" si="115"/>
        <v>0</v>
      </c>
      <c r="Z74" s="62">
        <f t="shared" si="115"/>
        <v>0</v>
      </c>
      <c r="AA74" s="62">
        <f t="shared" ref="AA74:AH75" si="116">N74</f>
        <v>0</v>
      </c>
      <c r="AB74" s="62">
        <f t="shared" si="116"/>
        <v>0</v>
      </c>
      <c r="AC74" s="62">
        <f t="shared" si="116"/>
        <v>0</v>
      </c>
      <c r="AD74" s="62">
        <f t="shared" si="116"/>
        <v>0</v>
      </c>
      <c r="AE74" s="62">
        <f t="shared" si="116"/>
        <v>0</v>
      </c>
      <c r="AF74" s="62">
        <f t="shared" si="116"/>
        <v>0</v>
      </c>
      <c r="AG74" s="62">
        <f t="shared" si="116"/>
        <v>0</v>
      </c>
      <c r="AH74" s="62">
        <f t="shared" si="116"/>
        <v>0</v>
      </c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</row>
    <row r="75" spans="1:72" s="2" customFormat="1" ht="15" x14ac:dyDescent="0.25">
      <c r="A75" s="66" t="str">
        <f>CONCATENATE(A73,"2.")</f>
        <v>5.2.2.</v>
      </c>
      <c r="B75" s="8" t="s">
        <v>35</v>
      </c>
      <c r="C75" s="68" t="s">
        <v>31</v>
      </c>
      <c r="D75" s="61">
        <f t="shared" si="105"/>
        <v>0</v>
      </c>
      <c r="E75" s="64"/>
      <c r="F75" s="64"/>
      <c r="G75" s="64"/>
      <c r="H75" s="64"/>
      <c r="I75" s="61">
        <f t="shared" si="109"/>
        <v>0</v>
      </c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1">
        <f t="shared" si="110"/>
        <v>0</v>
      </c>
      <c r="W75" s="62">
        <f t="shared" si="115"/>
        <v>0</v>
      </c>
      <c r="X75" s="62">
        <f t="shared" si="115"/>
        <v>0</v>
      </c>
      <c r="Y75" s="62">
        <f t="shared" si="115"/>
        <v>0</v>
      </c>
      <c r="Z75" s="62">
        <f t="shared" si="115"/>
        <v>0</v>
      </c>
      <c r="AA75" s="62">
        <f t="shared" si="116"/>
        <v>0</v>
      </c>
      <c r="AB75" s="62">
        <f t="shared" si="116"/>
        <v>0</v>
      </c>
      <c r="AC75" s="62">
        <f t="shared" si="116"/>
        <v>0</v>
      </c>
      <c r="AD75" s="62">
        <f t="shared" si="116"/>
        <v>0</v>
      </c>
      <c r="AE75" s="62">
        <f t="shared" si="116"/>
        <v>0</v>
      </c>
      <c r="AF75" s="62">
        <f t="shared" si="116"/>
        <v>0</v>
      </c>
      <c r="AG75" s="62">
        <f t="shared" si="116"/>
        <v>0</v>
      </c>
      <c r="AH75" s="62">
        <f t="shared" si="116"/>
        <v>0</v>
      </c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</row>
    <row r="76" spans="1:72" s="2" customFormat="1" ht="15" x14ac:dyDescent="0.25">
      <c r="A76" s="66" t="str">
        <f>CONCATENATE(A68,".3.")</f>
        <v>5.3.</v>
      </c>
      <c r="B76" s="8" t="s">
        <v>36</v>
      </c>
      <c r="C76" s="68" t="s">
        <v>31</v>
      </c>
      <c r="D76" s="61">
        <f t="shared" si="105"/>
        <v>0</v>
      </c>
      <c r="E76" s="62">
        <f>SUM(E77:E79)</f>
        <v>0</v>
      </c>
      <c r="F76" s="62">
        <f t="shared" ref="F76:H76" si="117">SUM(F77:F79)</f>
        <v>0</v>
      </c>
      <c r="G76" s="62">
        <f t="shared" si="117"/>
        <v>0</v>
      </c>
      <c r="H76" s="62">
        <f t="shared" si="117"/>
        <v>0</v>
      </c>
      <c r="I76" s="61">
        <f t="shared" si="109"/>
        <v>0</v>
      </c>
      <c r="J76" s="62">
        <f>SUM(J77:J79)</f>
        <v>0</v>
      </c>
      <c r="K76" s="62">
        <f t="shared" ref="K76:U76" si="118">SUM(K77:K79)</f>
        <v>0</v>
      </c>
      <c r="L76" s="62">
        <f t="shared" si="118"/>
        <v>0</v>
      </c>
      <c r="M76" s="62">
        <f t="shared" si="118"/>
        <v>0</v>
      </c>
      <c r="N76" s="62">
        <f t="shared" si="118"/>
        <v>0</v>
      </c>
      <c r="O76" s="62">
        <f t="shared" si="118"/>
        <v>0</v>
      </c>
      <c r="P76" s="62">
        <f t="shared" si="118"/>
        <v>0</v>
      </c>
      <c r="Q76" s="62">
        <f t="shared" si="118"/>
        <v>0</v>
      </c>
      <c r="R76" s="62">
        <f t="shared" si="118"/>
        <v>0</v>
      </c>
      <c r="S76" s="62">
        <f t="shared" si="118"/>
        <v>0</v>
      </c>
      <c r="T76" s="62">
        <f t="shared" si="118"/>
        <v>0</v>
      </c>
      <c r="U76" s="62">
        <f t="shared" si="118"/>
        <v>0</v>
      </c>
      <c r="V76" s="61">
        <f t="shared" si="110"/>
        <v>0</v>
      </c>
      <c r="W76" s="62">
        <f>SUM(W77:W79)</f>
        <v>0</v>
      </c>
      <c r="X76" s="62">
        <f t="shared" ref="X76:AH76" si="119">SUM(X77:X79)</f>
        <v>0</v>
      </c>
      <c r="Y76" s="62">
        <f t="shared" si="119"/>
        <v>0</v>
      </c>
      <c r="Z76" s="62">
        <f t="shared" si="119"/>
        <v>0</v>
      </c>
      <c r="AA76" s="62">
        <f t="shared" si="119"/>
        <v>0</v>
      </c>
      <c r="AB76" s="62">
        <f t="shared" si="119"/>
        <v>0</v>
      </c>
      <c r="AC76" s="62">
        <f t="shared" si="119"/>
        <v>0</v>
      </c>
      <c r="AD76" s="62">
        <f t="shared" si="119"/>
        <v>0</v>
      </c>
      <c r="AE76" s="62">
        <f t="shared" si="119"/>
        <v>0</v>
      </c>
      <c r="AF76" s="62">
        <f t="shared" si="119"/>
        <v>0</v>
      </c>
      <c r="AG76" s="62">
        <f t="shared" si="119"/>
        <v>0</v>
      </c>
      <c r="AH76" s="62">
        <f t="shared" si="119"/>
        <v>0</v>
      </c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</row>
    <row r="77" spans="1:72" s="2" customFormat="1" ht="15" x14ac:dyDescent="0.25">
      <c r="A77" s="66" t="str">
        <f>CONCATENATE(A76,"1.")</f>
        <v>5.3.1.</v>
      </c>
      <c r="B77" s="8" t="s">
        <v>37</v>
      </c>
      <c r="C77" s="68" t="s">
        <v>31</v>
      </c>
      <c r="D77" s="61">
        <f t="shared" si="105"/>
        <v>0</v>
      </c>
      <c r="E77" s="64"/>
      <c r="F77" s="64"/>
      <c r="G77" s="64"/>
      <c r="H77" s="64"/>
      <c r="I77" s="61">
        <f t="shared" si="109"/>
        <v>0</v>
      </c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1">
        <f t="shared" si="110"/>
        <v>0</v>
      </c>
      <c r="W77" s="62">
        <f t="shared" ref="W77:Z79" si="120">E77+J77</f>
        <v>0</v>
      </c>
      <c r="X77" s="62">
        <f t="shared" si="120"/>
        <v>0</v>
      </c>
      <c r="Y77" s="62">
        <f t="shared" si="120"/>
        <v>0</v>
      </c>
      <c r="Z77" s="62">
        <f t="shared" si="120"/>
        <v>0</v>
      </c>
      <c r="AA77" s="62">
        <f t="shared" ref="AA77:AH79" si="121">N77</f>
        <v>0</v>
      </c>
      <c r="AB77" s="62">
        <f t="shared" si="121"/>
        <v>0</v>
      </c>
      <c r="AC77" s="62">
        <f t="shared" si="121"/>
        <v>0</v>
      </c>
      <c r="AD77" s="62">
        <f t="shared" si="121"/>
        <v>0</v>
      </c>
      <c r="AE77" s="62">
        <f t="shared" si="121"/>
        <v>0</v>
      </c>
      <c r="AF77" s="62">
        <f t="shared" si="121"/>
        <v>0</v>
      </c>
      <c r="AG77" s="62">
        <f t="shared" si="121"/>
        <v>0</v>
      </c>
      <c r="AH77" s="62">
        <f t="shared" si="121"/>
        <v>0</v>
      </c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</row>
    <row r="78" spans="1:72" s="2" customFormat="1" ht="15" x14ac:dyDescent="0.25">
      <c r="A78" s="66" t="str">
        <f>CONCATENATE(A76,"2.")</f>
        <v>5.3.2.</v>
      </c>
      <c r="B78" s="8" t="s">
        <v>38</v>
      </c>
      <c r="C78" s="68" t="s">
        <v>31</v>
      </c>
      <c r="D78" s="61">
        <f t="shared" si="105"/>
        <v>0</v>
      </c>
      <c r="E78" s="64"/>
      <c r="F78" s="64"/>
      <c r="G78" s="64"/>
      <c r="H78" s="64"/>
      <c r="I78" s="61">
        <f t="shared" si="109"/>
        <v>0</v>
      </c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1">
        <f t="shared" si="110"/>
        <v>0</v>
      </c>
      <c r="W78" s="62">
        <f t="shared" si="120"/>
        <v>0</v>
      </c>
      <c r="X78" s="62">
        <f t="shared" si="120"/>
        <v>0</v>
      </c>
      <c r="Y78" s="62">
        <f t="shared" si="120"/>
        <v>0</v>
      </c>
      <c r="Z78" s="62">
        <f t="shared" si="120"/>
        <v>0</v>
      </c>
      <c r="AA78" s="62">
        <f t="shared" si="121"/>
        <v>0</v>
      </c>
      <c r="AB78" s="62">
        <f t="shared" si="121"/>
        <v>0</v>
      </c>
      <c r="AC78" s="62">
        <f t="shared" si="121"/>
        <v>0</v>
      </c>
      <c r="AD78" s="62">
        <f t="shared" si="121"/>
        <v>0</v>
      </c>
      <c r="AE78" s="62">
        <f t="shared" si="121"/>
        <v>0</v>
      </c>
      <c r="AF78" s="62">
        <f t="shared" si="121"/>
        <v>0</v>
      </c>
      <c r="AG78" s="62">
        <f t="shared" si="121"/>
        <v>0</v>
      </c>
      <c r="AH78" s="62">
        <f t="shared" si="121"/>
        <v>0</v>
      </c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</row>
    <row r="79" spans="1:72" s="2" customFormat="1" ht="15" x14ac:dyDescent="0.25">
      <c r="A79" s="66" t="str">
        <f>CONCATENATE(A76,"3.")</f>
        <v>5.3.3.</v>
      </c>
      <c r="B79" s="8" t="s">
        <v>35</v>
      </c>
      <c r="C79" s="68" t="s">
        <v>31</v>
      </c>
      <c r="D79" s="61">
        <f t="shared" si="105"/>
        <v>0</v>
      </c>
      <c r="E79" s="64"/>
      <c r="F79" s="64"/>
      <c r="G79" s="64"/>
      <c r="H79" s="64"/>
      <c r="I79" s="61">
        <f t="shared" si="109"/>
        <v>0</v>
      </c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1">
        <f t="shared" si="110"/>
        <v>0</v>
      </c>
      <c r="W79" s="62">
        <f t="shared" si="120"/>
        <v>0</v>
      </c>
      <c r="X79" s="62">
        <f t="shared" si="120"/>
        <v>0</v>
      </c>
      <c r="Y79" s="62">
        <f t="shared" si="120"/>
        <v>0</v>
      </c>
      <c r="Z79" s="62">
        <f t="shared" si="120"/>
        <v>0</v>
      </c>
      <c r="AA79" s="62">
        <f t="shared" si="121"/>
        <v>0</v>
      </c>
      <c r="AB79" s="62">
        <f t="shared" si="121"/>
        <v>0</v>
      </c>
      <c r="AC79" s="62">
        <f t="shared" si="121"/>
        <v>0</v>
      </c>
      <c r="AD79" s="62">
        <f t="shared" si="121"/>
        <v>0</v>
      </c>
      <c r="AE79" s="62">
        <f t="shared" si="121"/>
        <v>0</v>
      </c>
      <c r="AF79" s="62">
        <f t="shared" si="121"/>
        <v>0</v>
      </c>
      <c r="AG79" s="62">
        <f t="shared" si="121"/>
        <v>0</v>
      </c>
      <c r="AH79" s="62">
        <f t="shared" si="121"/>
        <v>0</v>
      </c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</row>
    <row r="80" spans="1:72" s="5" customFormat="1" ht="79.5" customHeight="1" x14ac:dyDescent="0.25">
      <c r="A80" s="105" t="s">
        <v>62</v>
      </c>
      <c r="B80" s="121" t="s">
        <v>79</v>
      </c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</row>
    <row r="81" spans="1:71" s="2" customFormat="1" ht="26.25" customHeight="1" x14ac:dyDescent="0.25">
      <c r="A81" s="105"/>
      <c r="B81" s="123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</row>
    <row r="82" spans="1:71" s="2" customFormat="1" ht="25.5" customHeight="1" x14ac:dyDescent="0.25">
      <c r="A82" s="105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</row>
    <row r="83" spans="1:71" s="2" customFormat="1" ht="33.75" x14ac:dyDescent="0.25">
      <c r="A83" s="105"/>
      <c r="B83" s="8" t="s">
        <v>57</v>
      </c>
      <c r="C83" s="68" t="s">
        <v>31</v>
      </c>
      <c r="D83" s="61">
        <f t="shared" ref="D83:D91" si="122">SUM(E83:H83)</f>
        <v>0</v>
      </c>
      <c r="E83" s="62">
        <f>SUM(E84,E85,E88)</f>
        <v>0</v>
      </c>
      <c r="F83" s="62">
        <f t="shared" ref="F83:H83" si="123">SUM(F84,F85,F88)</f>
        <v>0</v>
      </c>
      <c r="G83" s="62">
        <f t="shared" si="123"/>
        <v>0</v>
      </c>
      <c r="H83" s="62">
        <f t="shared" si="123"/>
        <v>0</v>
      </c>
      <c r="I83" s="61">
        <f>SUM(J83:U83)</f>
        <v>0</v>
      </c>
      <c r="J83" s="62">
        <f>SUM(J84,J85,J88)</f>
        <v>0</v>
      </c>
      <c r="K83" s="62">
        <f t="shared" ref="K83:U83" si="124">SUM(K84,K85,K88)</f>
        <v>0</v>
      </c>
      <c r="L83" s="62">
        <f t="shared" si="124"/>
        <v>0</v>
      </c>
      <c r="M83" s="62">
        <f t="shared" si="124"/>
        <v>0</v>
      </c>
      <c r="N83" s="62">
        <f t="shared" si="124"/>
        <v>0</v>
      </c>
      <c r="O83" s="62">
        <f t="shared" si="124"/>
        <v>0</v>
      </c>
      <c r="P83" s="62">
        <f t="shared" si="124"/>
        <v>0</v>
      </c>
      <c r="Q83" s="62">
        <f t="shared" si="124"/>
        <v>0</v>
      </c>
      <c r="R83" s="62">
        <f t="shared" si="124"/>
        <v>0</v>
      </c>
      <c r="S83" s="62">
        <f t="shared" si="124"/>
        <v>0</v>
      </c>
      <c r="T83" s="62">
        <f t="shared" si="124"/>
        <v>0</v>
      </c>
      <c r="U83" s="63">
        <f t="shared" si="124"/>
        <v>0</v>
      </c>
      <c r="V83" s="61">
        <f>SUM(W83:AH83)</f>
        <v>0</v>
      </c>
      <c r="W83" s="62">
        <f>SUM(W84,W85,W88)</f>
        <v>0</v>
      </c>
      <c r="X83" s="62">
        <f t="shared" ref="X83:AH83" si="125">SUM(X84,X85,X88)</f>
        <v>0</v>
      </c>
      <c r="Y83" s="62">
        <f t="shared" si="125"/>
        <v>0</v>
      </c>
      <c r="Z83" s="62">
        <f t="shared" si="125"/>
        <v>0</v>
      </c>
      <c r="AA83" s="62">
        <f t="shared" si="125"/>
        <v>0</v>
      </c>
      <c r="AB83" s="62">
        <f t="shared" si="125"/>
        <v>0</v>
      </c>
      <c r="AC83" s="62">
        <f t="shared" si="125"/>
        <v>0</v>
      </c>
      <c r="AD83" s="62">
        <f t="shared" si="125"/>
        <v>0</v>
      </c>
      <c r="AE83" s="62">
        <f t="shared" si="125"/>
        <v>0</v>
      </c>
      <c r="AF83" s="62">
        <f t="shared" si="125"/>
        <v>0</v>
      </c>
      <c r="AG83" s="62">
        <f t="shared" si="125"/>
        <v>0</v>
      </c>
      <c r="AH83" s="63">
        <f t="shared" si="125"/>
        <v>0</v>
      </c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</row>
    <row r="84" spans="1:71" s="2" customFormat="1" ht="15" x14ac:dyDescent="0.25">
      <c r="A84" s="66" t="str">
        <f>CONCATENATE(A80,".1.")</f>
        <v>6.1.</v>
      </c>
      <c r="B84" s="8" t="s">
        <v>32</v>
      </c>
      <c r="C84" s="68" t="s">
        <v>31</v>
      </c>
      <c r="D84" s="61">
        <f t="shared" si="122"/>
        <v>0</v>
      </c>
      <c r="E84" s="64"/>
      <c r="F84" s="64"/>
      <c r="G84" s="64"/>
      <c r="H84" s="64"/>
      <c r="I84" s="61">
        <f t="shared" ref="I84:I91" si="126">SUM(J84:U84)</f>
        <v>0</v>
      </c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1">
        <f t="shared" ref="V84:V91" si="127">SUM(W84:AH84)</f>
        <v>0</v>
      </c>
      <c r="W84" s="62">
        <f>E84+J84</f>
        <v>0</v>
      </c>
      <c r="X84" s="62">
        <f>F84+K84</f>
        <v>0</v>
      </c>
      <c r="Y84" s="62">
        <f>G84+L84</f>
        <v>0</v>
      </c>
      <c r="Z84" s="62">
        <f>H84+M84</f>
        <v>0</v>
      </c>
      <c r="AA84" s="62">
        <f t="shared" ref="AA84:AH84" si="128">N84</f>
        <v>0</v>
      </c>
      <c r="AB84" s="62">
        <f t="shared" si="128"/>
        <v>0</v>
      </c>
      <c r="AC84" s="62">
        <f t="shared" si="128"/>
        <v>0</v>
      </c>
      <c r="AD84" s="62">
        <f t="shared" si="128"/>
        <v>0</v>
      </c>
      <c r="AE84" s="62">
        <f t="shared" si="128"/>
        <v>0</v>
      </c>
      <c r="AF84" s="62">
        <f t="shared" si="128"/>
        <v>0</v>
      </c>
      <c r="AG84" s="62">
        <f t="shared" si="128"/>
        <v>0</v>
      </c>
      <c r="AH84" s="62">
        <f t="shared" si="128"/>
        <v>0</v>
      </c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</row>
    <row r="85" spans="1:71" s="2" customFormat="1" ht="15" x14ac:dyDescent="0.25">
      <c r="A85" s="66" t="str">
        <f>CONCATENATE(A80,".2.")</f>
        <v>6.2.</v>
      </c>
      <c r="B85" s="8" t="s">
        <v>33</v>
      </c>
      <c r="C85" s="68" t="s">
        <v>31</v>
      </c>
      <c r="D85" s="61">
        <f t="shared" si="122"/>
        <v>0</v>
      </c>
      <c r="E85" s="62">
        <f>SUM(E86:E87)</f>
        <v>0</v>
      </c>
      <c r="F85" s="62">
        <f t="shared" ref="F85:H85" si="129">SUM(F86:F87)</f>
        <v>0</v>
      </c>
      <c r="G85" s="62">
        <f t="shared" si="129"/>
        <v>0</v>
      </c>
      <c r="H85" s="62">
        <f t="shared" si="129"/>
        <v>0</v>
      </c>
      <c r="I85" s="61">
        <f t="shared" si="126"/>
        <v>0</v>
      </c>
      <c r="J85" s="62">
        <f>SUM(J86:J87)</f>
        <v>0</v>
      </c>
      <c r="K85" s="62">
        <f t="shared" ref="K85:U85" si="130">SUM(K86:K87)</f>
        <v>0</v>
      </c>
      <c r="L85" s="62">
        <f t="shared" si="130"/>
        <v>0</v>
      </c>
      <c r="M85" s="62">
        <f t="shared" si="130"/>
        <v>0</v>
      </c>
      <c r="N85" s="62">
        <f t="shared" si="130"/>
        <v>0</v>
      </c>
      <c r="O85" s="62">
        <f t="shared" si="130"/>
        <v>0</v>
      </c>
      <c r="P85" s="62">
        <f t="shared" si="130"/>
        <v>0</v>
      </c>
      <c r="Q85" s="62">
        <f t="shared" si="130"/>
        <v>0</v>
      </c>
      <c r="R85" s="62">
        <f t="shared" si="130"/>
        <v>0</v>
      </c>
      <c r="S85" s="62">
        <f t="shared" si="130"/>
        <v>0</v>
      </c>
      <c r="T85" s="62">
        <f t="shared" si="130"/>
        <v>0</v>
      </c>
      <c r="U85" s="62">
        <f t="shared" si="130"/>
        <v>0</v>
      </c>
      <c r="V85" s="61">
        <f t="shared" si="127"/>
        <v>0</v>
      </c>
      <c r="W85" s="62">
        <f>SUM(W86:W87)</f>
        <v>0</v>
      </c>
      <c r="X85" s="62">
        <f t="shared" ref="X85:AH85" si="131">SUM(X86:X87)</f>
        <v>0</v>
      </c>
      <c r="Y85" s="62">
        <f t="shared" si="131"/>
        <v>0</v>
      </c>
      <c r="Z85" s="62">
        <f t="shared" si="131"/>
        <v>0</v>
      </c>
      <c r="AA85" s="62">
        <f t="shared" si="131"/>
        <v>0</v>
      </c>
      <c r="AB85" s="62">
        <f t="shared" si="131"/>
        <v>0</v>
      </c>
      <c r="AC85" s="62">
        <f t="shared" si="131"/>
        <v>0</v>
      </c>
      <c r="AD85" s="62">
        <f t="shared" si="131"/>
        <v>0</v>
      </c>
      <c r="AE85" s="62">
        <f t="shared" si="131"/>
        <v>0</v>
      </c>
      <c r="AF85" s="62">
        <f t="shared" si="131"/>
        <v>0</v>
      </c>
      <c r="AG85" s="62">
        <f t="shared" si="131"/>
        <v>0</v>
      </c>
      <c r="AH85" s="62">
        <f t="shared" si="131"/>
        <v>0</v>
      </c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</row>
    <row r="86" spans="1:71" s="2" customFormat="1" ht="15" x14ac:dyDescent="0.25">
      <c r="A86" s="66" t="str">
        <f>CONCATENATE(A85,"1.")</f>
        <v>6.2.1.</v>
      </c>
      <c r="B86" s="8" t="s">
        <v>34</v>
      </c>
      <c r="C86" s="68" t="s">
        <v>31</v>
      </c>
      <c r="D86" s="61">
        <f t="shared" si="122"/>
        <v>0</v>
      </c>
      <c r="E86" s="64"/>
      <c r="F86" s="64"/>
      <c r="G86" s="64"/>
      <c r="H86" s="64"/>
      <c r="I86" s="61">
        <f t="shared" si="126"/>
        <v>0</v>
      </c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1">
        <f t="shared" si="127"/>
        <v>0</v>
      </c>
      <c r="W86" s="62">
        <f t="shared" ref="W86:Z87" si="132">E86+J86</f>
        <v>0</v>
      </c>
      <c r="X86" s="62">
        <f t="shared" si="132"/>
        <v>0</v>
      </c>
      <c r="Y86" s="62">
        <f t="shared" si="132"/>
        <v>0</v>
      </c>
      <c r="Z86" s="62">
        <f t="shared" si="132"/>
        <v>0</v>
      </c>
      <c r="AA86" s="62">
        <f t="shared" ref="AA86:AH87" si="133">N86</f>
        <v>0</v>
      </c>
      <c r="AB86" s="62">
        <f t="shared" si="133"/>
        <v>0</v>
      </c>
      <c r="AC86" s="62">
        <f t="shared" si="133"/>
        <v>0</v>
      </c>
      <c r="AD86" s="62">
        <f t="shared" si="133"/>
        <v>0</v>
      </c>
      <c r="AE86" s="62">
        <f t="shared" si="133"/>
        <v>0</v>
      </c>
      <c r="AF86" s="62">
        <f t="shared" si="133"/>
        <v>0</v>
      </c>
      <c r="AG86" s="62">
        <f t="shared" si="133"/>
        <v>0</v>
      </c>
      <c r="AH86" s="62">
        <f t="shared" si="133"/>
        <v>0</v>
      </c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</row>
    <row r="87" spans="1:71" s="2" customFormat="1" ht="15" x14ac:dyDescent="0.25">
      <c r="A87" s="66" t="str">
        <f>CONCATENATE(A85,"2.")</f>
        <v>6.2.2.</v>
      </c>
      <c r="B87" s="8" t="s">
        <v>35</v>
      </c>
      <c r="C87" s="68" t="s">
        <v>31</v>
      </c>
      <c r="D87" s="61">
        <f t="shared" si="122"/>
        <v>0</v>
      </c>
      <c r="E87" s="64"/>
      <c r="F87" s="64"/>
      <c r="G87" s="64"/>
      <c r="H87" s="64"/>
      <c r="I87" s="61">
        <f t="shared" si="126"/>
        <v>0</v>
      </c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1">
        <f t="shared" si="127"/>
        <v>0</v>
      </c>
      <c r="W87" s="62">
        <f t="shared" si="132"/>
        <v>0</v>
      </c>
      <c r="X87" s="62">
        <f t="shared" si="132"/>
        <v>0</v>
      </c>
      <c r="Y87" s="62">
        <f t="shared" si="132"/>
        <v>0</v>
      </c>
      <c r="Z87" s="62">
        <f t="shared" si="132"/>
        <v>0</v>
      </c>
      <c r="AA87" s="62">
        <f t="shared" si="133"/>
        <v>0</v>
      </c>
      <c r="AB87" s="62">
        <f t="shared" si="133"/>
        <v>0</v>
      </c>
      <c r="AC87" s="62">
        <f t="shared" si="133"/>
        <v>0</v>
      </c>
      <c r="AD87" s="62">
        <f t="shared" si="133"/>
        <v>0</v>
      </c>
      <c r="AE87" s="62">
        <f t="shared" si="133"/>
        <v>0</v>
      </c>
      <c r="AF87" s="62">
        <f t="shared" si="133"/>
        <v>0</v>
      </c>
      <c r="AG87" s="62">
        <f t="shared" si="133"/>
        <v>0</v>
      </c>
      <c r="AH87" s="62">
        <f t="shared" si="133"/>
        <v>0</v>
      </c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</row>
    <row r="88" spans="1:71" s="2" customFormat="1" ht="15" x14ac:dyDescent="0.25">
      <c r="A88" s="66" t="str">
        <f>CONCATENATE(A80,".3.")</f>
        <v>6.3.</v>
      </c>
      <c r="B88" s="8" t="s">
        <v>36</v>
      </c>
      <c r="C88" s="68" t="s">
        <v>31</v>
      </c>
      <c r="D88" s="61">
        <f t="shared" si="122"/>
        <v>0</v>
      </c>
      <c r="E88" s="62">
        <f>SUM(E89:E91)</f>
        <v>0</v>
      </c>
      <c r="F88" s="62">
        <f t="shared" ref="F88:H88" si="134">SUM(F89:F91)</f>
        <v>0</v>
      </c>
      <c r="G88" s="62">
        <f t="shared" si="134"/>
        <v>0</v>
      </c>
      <c r="H88" s="62">
        <f t="shared" si="134"/>
        <v>0</v>
      </c>
      <c r="I88" s="79">
        <f t="shared" si="126"/>
        <v>0</v>
      </c>
      <c r="J88" s="80">
        <f>SUM(J89:J91)</f>
        <v>0</v>
      </c>
      <c r="K88" s="80">
        <f t="shared" ref="K88:U88" si="135">SUM(K89:K91)</f>
        <v>0</v>
      </c>
      <c r="L88" s="80">
        <f t="shared" si="135"/>
        <v>0</v>
      </c>
      <c r="M88" s="80">
        <f t="shared" si="135"/>
        <v>0</v>
      </c>
      <c r="N88" s="62">
        <f t="shared" si="135"/>
        <v>0</v>
      </c>
      <c r="O88" s="62">
        <f t="shared" si="135"/>
        <v>0</v>
      </c>
      <c r="P88" s="62">
        <f t="shared" si="135"/>
        <v>0</v>
      </c>
      <c r="Q88" s="62">
        <f t="shared" si="135"/>
        <v>0</v>
      </c>
      <c r="R88" s="62">
        <f t="shared" si="135"/>
        <v>0</v>
      </c>
      <c r="S88" s="62">
        <f t="shared" si="135"/>
        <v>0</v>
      </c>
      <c r="T88" s="62">
        <f t="shared" si="135"/>
        <v>0</v>
      </c>
      <c r="U88" s="62">
        <f t="shared" si="135"/>
        <v>0</v>
      </c>
      <c r="V88" s="61">
        <f t="shared" si="127"/>
        <v>0</v>
      </c>
      <c r="W88" s="62">
        <f>SUM(W89:W91)</f>
        <v>0</v>
      </c>
      <c r="X88" s="62">
        <f t="shared" ref="X88:AH88" si="136">SUM(X89:X91)</f>
        <v>0</v>
      </c>
      <c r="Y88" s="62">
        <f t="shared" si="136"/>
        <v>0</v>
      </c>
      <c r="Z88" s="62">
        <f t="shared" si="136"/>
        <v>0</v>
      </c>
      <c r="AA88" s="62">
        <f t="shared" si="136"/>
        <v>0</v>
      </c>
      <c r="AB88" s="62">
        <f t="shared" si="136"/>
        <v>0</v>
      </c>
      <c r="AC88" s="62">
        <f t="shared" si="136"/>
        <v>0</v>
      </c>
      <c r="AD88" s="62">
        <f t="shared" si="136"/>
        <v>0</v>
      </c>
      <c r="AE88" s="62">
        <f t="shared" si="136"/>
        <v>0</v>
      </c>
      <c r="AF88" s="62">
        <f t="shared" si="136"/>
        <v>0</v>
      </c>
      <c r="AG88" s="62">
        <f t="shared" si="136"/>
        <v>0</v>
      </c>
      <c r="AH88" s="62">
        <f t="shared" si="136"/>
        <v>0</v>
      </c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</row>
    <row r="89" spans="1:71" s="2" customFormat="1" ht="15" x14ac:dyDescent="0.25">
      <c r="A89" s="66" t="str">
        <f>CONCATENATE(A88,"1.")</f>
        <v>6.3.1.</v>
      </c>
      <c r="B89" s="8" t="s">
        <v>37</v>
      </c>
      <c r="C89" s="68" t="s">
        <v>31</v>
      </c>
      <c r="D89" s="61">
        <f t="shared" si="122"/>
        <v>0</v>
      </c>
      <c r="E89" s="64"/>
      <c r="F89" s="64"/>
      <c r="G89" s="64"/>
      <c r="H89" s="64"/>
      <c r="I89" s="79">
        <f t="shared" si="126"/>
        <v>0</v>
      </c>
      <c r="J89" s="81"/>
      <c r="K89" s="81"/>
      <c r="L89" s="81"/>
      <c r="M89" s="81"/>
      <c r="N89" s="64"/>
      <c r="O89" s="64"/>
      <c r="P89" s="64"/>
      <c r="Q89" s="64"/>
      <c r="R89" s="64"/>
      <c r="S89" s="64"/>
      <c r="T89" s="64"/>
      <c r="U89" s="64"/>
      <c r="V89" s="61">
        <f t="shared" si="127"/>
        <v>0</v>
      </c>
      <c r="W89" s="62">
        <f t="shared" ref="W89:Z91" si="137">E89+J89</f>
        <v>0</v>
      </c>
      <c r="X89" s="62">
        <f t="shared" si="137"/>
        <v>0</v>
      </c>
      <c r="Y89" s="62">
        <f t="shared" si="137"/>
        <v>0</v>
      </c>
      <c r="Z89" s="62">
        <f t="shared" si="137"/>
        <v>0</v>
      </c>
      <c r="AA89" s="62">
        <f t="shared" ref="AA89:AH91" si="138">N89</f>
        <v>0</v>
      </c>
      <c r="AB89" s="62">
        <f t="shared" si="138"/>
        <v>0</v>
      </c>
      <c r="AC89" s="62">
        <f t="shared" si="138"/>
        <v>0</v>
      </c>
      <c r="AD89" s="62">
        <f t="shared" si="138"/>
        <v>0</v>
      </c>
      <c r="AE89" s="62">
        <f t="shared" si="138"/>
        <v>0</v>
      </c>
      <c r="AF89" s="62">
        <f t="shared" si="138"/>
        <v>0</v>
      </c>
      <c r="AG89" s="62">
        <f t="shared" si="138"/>
        <v>0</v>
      </c>
      <c r="AH89" s="62">
        <f t="shared" si="138"/>
        <v>0</v>
      </c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</row>
    <row r="90" spans="1:71" s="2" customFormat="1" ht="15" x14ac:dyDescent="0.25">
      <c r="A90" s="66" t="str">
        <f>CONCATENATE(A88,"2.")</f>
        <v>6.3.2.</v>
      </c>
      <c r="B90" s="8" t="s">
        <v>38</v>
      </c>
      <c r="C90" s="68" t="s">
        <v>31</v>
      </c>
      <c r="D90" s="61">
        <f t="shared" si="122"/>
        <v>0</v>
      </c>
      <c r="E90" s="64"/>
      <c r="F90" s="64"/>
      <c r="G90" s="64"/>
      <c r="H90" s="64"/>
      <c r="I90" s="79">
        <f t="shared" si="126"/>
        <v>0</v>
      </c>
      <c r="J90" s="81"/>
      <c r="K90" s="81"/>
      <c r="L90" s="81"/>
      <c r="M90" s="81"/>
      <c r="N90" s="64"/>
      <c r="O90" s="64"/>
      <c r="P90" s="64"/>
      <c r="Q90" s="64"/>
      <c r="R90" s="64"/>
      <c r="S90" s="64"/>
      <c r="T90" s="64"/>
      <c r="U90" s="64"/>
      <c r="V90" s="61">
        <f t="shared" si="127"/>
        <v>0</v>
      </c>
      <c r="W90" s="62">
        <f t="shared" si="137"/>
        <v>0</v>
      </c>
      <c r="X90" s="62">
        <f t="shared" si="137"/>
        <v>0</v>
      </c>
      <c r="Y90" s="62">
        <f t="shared" si="137"/>
        <v>0</v>
      </c>
      <c r="Z90" s="62">
        <f t="shared" si="137"/>
        <v>0</v>
      </c>
      <c r="AA90" s="62">
        <f t="shared" si="138"/>
        <v>0</v>
      </c>
      <c r="AB90" s="62">
        <f t="shared" si="138"/>
        <v>0</v>
      </c>
      <c r="AC90" s="62">
        <f t="shared" si="138"/>
        <v>0</v>
      </c>
      <c r="AD90" s="62">
        <f t="shared" si="138"/>
        <v>0</v>
      </c>
      <c r="AE90" s="62">
        <f t="shared" si="138"/>
        <v>0</v>
      </c>
      <c r="AF90" s="62">
        <f t="shared" si="138"/>
        <v>0</v>
      </c>
      <c r="AG90" s="62">
        <f t="shared" si="138"/>
        <v>0</v>
      </c>
      <c r="AH90" s="62">
        <f t="shared" si="138"/>
        <v>0</v>
      </c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</row>
    <row r="91" spans="1:71" s="2" customFormat="1" ht="15" x14ac:dyDescent="0.25">
      <c r="A91" s="66" t="str">
        <f>CONCATENATE(A88,"3.")</f>
        <v>6.3.3.</v>
      </c>
      <c r="B91" s="8" t="s">
        <v>35</v>
      </c>
      <c r="C91" s="68" t="s">
        <v>31</v>
      </c>
      <c r="D91" s="61">
        <f t="shared" si="122"/>
        <v>0</v>
      </c>
      <c r="E91" s="64"/>
      <c r="F91" s="64"/>
      <c r="G91" s="64"/>
      <c r="H91" s="64"/>
      <c r="I91" s="79">
        <f t="shared" si="126"/>
        <v>0</v>
      </c>
      <c r="J91" s="81"/>
      <c r="K91" s="81"/>
      <c r="L91" s="81"/>
      <c r="M91" s="81"/>
      <c r="N91" s="64"/>
      <c r="O91" s="64"/>
      <c r="P91" s="64"/>
      <c r="Q91" s="64"/>
      <c r="R91" s="64"/>
      <c r="S91" s="64"/>
      <c r="T91" s="64"/>
      <c r="U91" s="64"/>
      <c r="V91" s="61">
        <f t="shared" si="127"/>
        <v>0</v>
      </c>
      <c r="W91" s="62">
        <f t="shared" si="137"/>
        <v>0</v>
      </c>
      <c r="X91" s="62">
        <f t="shared" si="137"/>
        <v>0</v>
      </c>
      <c r="Y91" s="62">
        <f t="shared" si="137"/>
        <v>0</v>
      </c>
      <c r="Z91" s="62">
        <f t="shared" si="137"/>
        <v>0</v>
      </c>
      <c r="AA91" s="62">
        <f t="shared" si="138"/>
        <v>0</v>
      </c>
      <c r="AB91" s="62">
        <f t="shared" si="138"/>
        <v>0</v>
      </c>
      <c r="AC91" s="62">
        <f t="shared" si="138"/>
        <v>0</v>
      </c>
      <c r="AD91" s="62">
        <f t="shared" si="138"/>
        <v>0</v>
      </c>
      <c r="AE91" s="62">
        <f t="shared" si="138"/>
        <v>0</v>
      </c>
      <c r="AF91" s="62">
        <f t="shared" si="138"/>
        <v>0</v>
      </c>
      <c r="AG91" s="62">
        <f t="shared" si="138"/>
        <v>0</v>
      </c>
      <c r="AH91" s="62">
        <f t="shared" si="138"/>
        <v>0</v>
      </c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</row>
    <row r="92" spans="1:71" s="5" customFormat="1" ht="79.5" customHeight="1" x14ac:dyDescent="0.25">
      <c r="A92" s="105" t="s">
        <v>80</v>
      </c>
      <c r="B92" s="121" t="s">
        <v>81</v>
      </c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</row>
    <row r="93" spans="1:71" s="2" customFormat="1" ht="26.25" customHeight="1" x14ac:dyDescent="0.25">
      <c r="A93" s="105"/>
      <c r="B93" s="123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</row>
    <row r="94" spans="1:71" s="2" customFormat="1" ht="25.5" customHeight="1" x14ac:dyDescent="0.25">
      <c r="A94" s="105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</row>
    <row r="95" spans="1:71" s="2" customFormat="1" ht="33.75" x14ac:dyDescent="0.25">
      <c r="A95" s="105"/>
      <c r="B95" s="8" t="s">
        <v>57</v>
      </c>
      <c r="C95" s="68" t="s">
        <v>31</v>
      </c>
      <c r="D95" s="61">
        <f t="shared" ref="D95:D103" si="139">SUM(E95:H95)</f>
        <v>0</v>
      </c>
      <c r="E95" s="62">
        <f>SUM(E96,E97,E100)</f>
        <v>0</v>
      </c>
      <c r="F95" s="62">
        <f t="shared" ref="F95:H95" si="140">SUM(F96,F97,F100)</f>
        <v>0</v>
      </c>
      <c r="G95" s="62">
        <f t="shared" si="140"/>
        <v>0</v>
      </c>
      <c r="H95" s="62">
        <f t="shared" si="140"/>
        <v>0</v>
      </c>
      <c r="I95" s="61">
        <f>SUM(J95:U95)</f>
        <v>0</v>
      </c>
      <c r="J95" s="62">
        <f>SUM(J96,J97,J100)</f>
        <v>0</v>
      </c>
      <c r="K95" s="62">
        <f t="shared" ref="K95:U95" si="141">SUM(K96,K97,K100)</f>
        <v>0</v>
      </c>
      <c r="L95" s="62">
        <f t="shared" si="141"/>
        <v>0</v>
      </c>
      <c r="M95" s="62">
        <f t="shared" si="141"/>
        <v>0</v>
      </c>
      <c r="N95" s="62">
        <f t="shared" si="141"/>
        <v>0</v>
      </c>
      <c r="O95" s="62">
        <f t="shared" si="141"/>
        <v>0</v>
      </c>
      <c r="P95" s="62">
        <f t="shared" si="141"/>
        <v>0</v>
      </c>
      <c r="Q95" s="62">
        <f t="shared" si="141"/>
        <v>0</v>
      </c>
      <c r="R95" s="62">
        <f t="shared" si="141"/>
        <v>0</v>
      </c>
      <c r="S95" s="62">
        <f t="shared" si="141"/>
        <v>0</v>
      </c>
      <c r="T95" s="62">
        <f t="shared" si="141"/>
        <v>0</v>
      </c>
      <c r="U95" s="63">
        <f t="shared" si="141"/>
        <v>0</v>
      </c>
      <c r="V95" s="61">
        <f>SUM(W95:AH95)</f>
        <v>0</v>
      </c>
      <c r="W95" s="62">
        <f>SUM(W96,W97,W100)</f>
        <v>0</v>
      </c>
      <c r="X95" s="62">
        <f t="shared" ref="X95:AH95" si="142">SUM(X96,X97,X100)</f>
        <v>0</v>
      </c>
      <c r="Y95" s="62">
        <f t="shared" si="142"/>
        <v>0</v>
      </c>
      <c r="Z95" s="62">
        <f t="shared" si="142"/>
        <v>0</v>
      </c>
      <c r="AA95" s="62">
        <f t="shared" si="142"/>
        <v>0</v>
      </c>
      <c r="AB95" s="62">
        <f t="shared" si="142"/>
        <v>0</v>
      </c>
      <c r="AC95" s="62">
        <f t="shared" si="142"/>
        <v>0</v>
      </c>
      <c r="AD95" s="62">
        <f t="shared" si="142"/>
        <v>0</v>
      </c>
      <c r="AE95" s="62">
        <f t="shared" si="142"/>
        <v>0</v>
      </c>
      <c r="AF95" s="62">
        <f t="shared" si="142"/>
        <v>0</v>
      </c>
      <c r="AG95" s="62">
        <f t="shared" si="142"/>
        <v>0</v>
      </c>
      <c r="AH95" s="63">
        <f t="shared" si="142"/>
        <v>0</v>
      </c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</row>
    <row r="96" spans="1:71" s="2" customFormat="1" ht="15" x14ac:dyDescent="0.25">
      <c r="A96" s="66" t="str">
        <f>CONCATENATE(A92,".1.")</f>
        <v>7.1.</v>
      </c>
      <c r="B96" s="8" t="s">
        <v>32</v>
      </c>
      <c r="C96" s="68" t="s">
        <v>31</v>
      </c>
      <c r="D96" s="61">
        <f t="shared" si="139"/>
        <v>0</v>
      </c>
      <c r="E96" s="64"/>
      <c r="F96" s="64"/>
      <c r="G96" s="64"/>
      <c r="H96" s="64"/>
      <c r="I96" s="61">
        <f t="shared" ref="I96:I103" si="143">SUM(J96:U96)</f>
        <v>0</v>
      </c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1">
        <f t="shared" ref="V96:V103" si="144">SUM(W96:AH96)</f>
        <v>0</v>
      </c>
      <c r="W96" s="62">
        <f>E96+J96</f>
        <v>0</v>
      </c>
      <c r="X96" s="62">
        <f>F96+K96</f>
        <v>0</v>
      </c>
      <c r="Y96" s="62">
        <f>G96+L96</f>
        <v>0</v>
      </c>
      <c r="Z96" s="62">
        <f>H96+M96</f>
        <v>0</v>
      </c>
      <c r="AA96" s="62">
        <f t="shared" ref="AA96:AH96" si="145">N96</f>
        <v>0</v>
      </c>
      <c r="AB96" s="62">
        <f t="shared" si="145"/>
        <v>0</v>
      </c>
      <c r="AC96" s="62">
        <f t="shared" si="145"/>
        <v>0</v>
      </c>
      <c r="AD96" s="62">
        <f t="shared" si="145"/>
        <v>0</v>
      </c>
      <c r="AE96" s="62">
        <f t="shared" si="145"/>
        <v>0</v>
      </c>
      <c r="AF96" s="62">
        <f t="shared" si="145"/>
        <v>0</v>
      </c>
      <c r="AG96" s="62">
        <f t="shared" si="145"/>
        <v>0</v>
      </c>
      <c r="AH96" s="62">
        <f t="shared" si="145"/>
        <v>0</v>
      </c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</row>
    <row r="97" spans="1:71" s="2" customFormat="1" ht="15" x14ac:dyDescent="0.25">
      <c r="A97" s="66" t="str">
        <f>CONCATENATE(A92,".2.")</f>
        <v>7.2.</v>
      </c>
      <c r="B97" s="8" t="s">
        <v>33</v>
      </c>
      <c r="C97" s="68" t="s">
        <v>31</v>
      </c>
      <c r="D97" s="61">
        <f t="shared" si="139"/>
        <v>0</v>
      </c>
      <c r="E97" s="62">
        <f>SUM(E98:E99)</f>
        <v>0</v>
      </c>
      <c r="F97" s="62">
        <f t="shared" ref="F97:H97" si="146">SUM(F98:F99)</f>
        <v>0</v>
      </c>
      <c r="G97" s="62">
        <f t="shared" si="146"/>
        <v>0</v>
      </c>
      <c r="H97" s="62">
        <f t="shared" si="146"/>
        <v>0</v>
      </c>
      <c r="I97" s="61">
        <f t="shared" si="143"/>
        <v>0</v>
      </c>
      <c r="J97" s="62">
        <f>SUM(J98:J99)</f>
        <v>0</v>
      </c>
      <c r="K97" s="62">
        <f t="shared" ref="K97:U97" si="147">SUM(K98:K99)</f>
        <v>0</v>
      </c>
      <c r="L97" s="62">
        <f t="shared" si="147"/>
        <v>0</v>
      </c>
      <c r="M97" s="62">
        <f t="shared" si="147"/>
        <v>0</v>
      </c>
      <c r="N97" s="62">
        <f t="shared" si="147"/>
        <v>0</v>
      </c>
      <c r="O97" s="62">
        <f t="shared" si="147"/>
        <v>0</v>
      </c>
      <c r="P97" s="62">
        <f t="shared" si="147"/>
        <v>0</v>
      </c>
      <c r="Q97" s="62">
        <f t="shared" si="147"/>
        <v>0</v>
      </c>
      <c r="R97" s="62">
        <f t="shared" si="147"/>
        <v>0</v>
      </c>
      <c r="S97" s="62">
        <f t="shared" si="147"/>
        <v>0</v>
      </c>
      <c r="T97" s="62">
        <f t="shared" si="147"/>
        <v>0</v>
      </c>
      <c r="U97" s="62">
        <f t="shared" si="147"/>
        <v>0</v>
      </c>
      <c r="V97" s="61">
        <f t="shared" si="144"/>
        <v>0</v>
      </c>
      <c r="W97" s="62">
        <f>SUM(W98:W99)</f>
        <v>0</v>
      </c>
      <c r="X97" s="62">
        <f t="shared" ref="X97:AH97" si="148">SUM(X98:X99)</f>
        <v>0</v>
      </c>
      <c r="Y97" s="62">
        <f t="shared" si="148"/>
        <v>0</v>
      </c>
      <c r="Z97" s="62">
        <f t="shared" si="148"/>
        <v>0</v>
      </c>
      <c r="AA97" s="62">
        <f t="shared" si="148"/>
        <v>0</v>
      </c>
      <c r="AB97" s="62">
        <f t="shared" si="148"/>
        <v>0</v>
      </c>
      <c r="AC97" s="62">
        <f t="shared" si="148"/>
        <v>0</v>
      </c>
      <c r="AD97" s="62">
        <f t="shared" si="148"/>
        <v>0</v>
      </c>
      <c r="AE97" s="62">
        <f t="shared" si="148"/>
        <v>0</v>
      </c>
      <c r="AF97" s="62">
        <f t="shared" si="148"/>
        <v>0</v>
      </c>
      <c r="AG97" s="62">
        <f t="shared" si="148"/>
        <v>0</v>
      </c>
      <c r="AH97" s="62">
        <f t="shared" si="148"/>
        <v>0</v>
      </c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</row>
    <row r="98" spans="1:71" s="2" customFormat="1" ht="15" x14ac:dyDescent="0.25">
      <c r="A98" s="66" t="str">
        <f>CONCATENATE(A97,"1.")</f>
        <v>7.2.1.</v>
      </c>
      <c r="B98" s="8" t="s">
        <v>34</v>
      </c>
      <c r="C98" s="68" t="s">
        <v>31</v>
      </c>
      <c r="D98" s="61">
        <f t="shared" si="139"/>
        <v>0</v>
      </c>
      <c r="E98" s="64"/>
      <c r="F98" s="64"/>
      <c r="G98" s="64"/>
      <c r="H98" s="64"/>
      <c r="I98" s="61">
        <f t="shared" si="143"/>
        <v>0</v>
      </c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1">
        <f t="shared" si="144"/>
        <v>0</v>
      </c>
      <c r="W98" s="62">
        <f t="shared" ref="W98:Z99" si="149">E98+J98</f>
        <v>0</v>
      </c>
      <c r="X98" s="62">
        <f t="shared" si="149"/>
        <v>0</v>
      </c>
      <c r="Y98" s="62">
        <f t="shared" si="149"/>
        <v>0</v>
      </c>
      <c r="Z98" s="62">
        <f t="shared" si="149"/>
        <v>0</v>
      </c>
      <c r="AA98" s="62">
        <f t="shared" ref="AA98:AH99" si="150">N98</f>
        <v>0</v>
      </c>
      <c r="AB98" s="62">
        <f t="shared" si="150"/>
        <v>0</v>
      </c>
      <c r="AC98" s="62">
        <f t="shared" si="150"/>
        <v>0</v>
      </c>
      <c r="AD98" s="62">
        <f t="shared" si="150"/>
        <v>0</v>
      </c>
      <c r="AE98" s="62">
        <f t="shared" si="150"/>
        <v>0</v>
      </c>
      <c r="AF98" s="62">
        <f t="shared" si="150"/>
        <v>0</v>
      </c>
      <c r="AG98" s="62">
        <f t="shared" si="150"/>
        <v>0</v>
      </c>
      <c r="AH98" s="62">
        <f t="shared" si="150"/>
        <v>0</v>
      </c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</row>
    <row r="99" spans="1:71" s="2" customFormat="1" ht="15" x14ac:dyDescent="0.25">
      <c r="A99" s="66" t="str">
        <f>CONCATENATE(A97,"2.")</f>
        <v>7.2.2.</v>
      </c>
      <c r="B99" s="8" t="s">
        <v>35</v>
      </c>
      <c r="C99" s="68" t="s">
        <v>31</v>
      </c>
      <c r="D99" s="61">
        <f t="shared" si="139"/>
        <v>0</v>
      </c>
      <c r="E99" s="64"/>
      <c r="F99" s="64"/>
      <c r="G99" s="64"/>
      <c r="H99" s="64"/>
      <c r="I99" s="61">
        <f t="shared" si="143"/>
        <v>0</v>
      </c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1">
        <f t="shared" si="144"/>
        <v>0</v>
      </c>
      <c r="W99" s="62">
        <f t="shared" si="149"/>
        <v>0</v>
      </c>
      <c r="X99" s="62">
        <f t="shared" si="149"/>
        <v>0</v>
      </c>
      <c r="Y99" s="62">
        <f t="shared" si="149"/>
        <v>0</v>
      </c>
      <c r="Z99" s="62">
        <f t="shared" si="149"/>
        <v>0</v>
      </c>
      <c r="AA99" s="62">
        <f t="shared" si="150"/>
        <v>0</v>
      </c>
      <c r="AB99" s="62">
        <f t="shared" si="150"/>
        <v>0</v>
      </c>
      <c r="AC99" s="62">
        <f t="shared" si="150"/>
        <v>0</v>
      </c>
      <c r="AD99" s="62">
        <f t="shared" si="150"/>
        <v>0</v>
      </c>
      <c r="AE99" s="62">
        <f t="shared" si="150"/>
        <v>0</v>
      </c>
      <c r="AF99" s="62">
        <f t="shared" si="150"/>
        <v>0</v>
      </c>
      <c r="AG99" s="62">
        <f t="shared" si="150"/>
        <v>0</v>
      </c>
      <c r="AH99" s="62">
        <f t="shared" si="150"/>
        <v>0</v>
      </c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</row>
    <row r="100" spans="1:71" s="2" customFormat="1" ht="15" x14ac:dyDescent="0.25">
      <c r="A100" s="66" t="str">
        <f>CONCATENATE(A92,".3.")</f>
        <v>7.3.</v>
      </c>
      <c r="B100" s="8" t="s">
        <v>36</v>
      </c>
      <c r="C100" s="68" t="s">
        <v>31</v>
      </c>
      <c r="D100" s="61">
        <f t="shared" si="139"/>
        <v>0</v>
      </c>
      <c r="E100" s="62">
        <f>SUM(E101:E103)</f>
        <v>0</v>
      </c>
      <c r="F100" s="62">
        <f t="shared" ref="F100:H100" si="151">SUM(F101:F103)</f>
        <v>0</v>
      </c>
      <c r="G100" s="62">
        <f t="shared" si="151"/>
        <v>0</v>
      </c>
      <c r="H100" s="62">
        <f t="shared" si="151"/>
        <v>0</v>
      </c>
      <c r="I100" s="61">
        <f t="shared" si="143"/>
        <v>0</v>
      </c>
      <c r="J100" s="62">
        <f>SUM(J101:J103)</f>
        <v>0</v>
      </c>
      <c r="K100" s="62">
        <f t="shared" ref="K100:U100" si="152">SUM(K101:K103)</f>
        <v>0</v>
      </c>
      <c r="L100" s="62">
        <f t="shared" si="152"/>
        <v>0</v>
      </c>
      <c r="M100" s="62">
        <f t="shared" si="152"/>
        <v>0</v>
      </c>
      <c r="N100" s="62">
        <f t="shared" si="152"/>
        <v>0</v>
      </c>
      <c r="O100" s="62">
        <f t="shared" si="152"/>
        <v>0</v>
      </c>
      <c r="P100" s="62">
        <f t="shared" si="152"/>
        <v>0</v>
      </c>
      <c r="Q100" s="62">
        <f t="shared" si="152"/>
        <v>0</v>
      </c>
      <c r="R100" s="62">
        <f t="shared" si="152"/>
        <v>0</v>
      </c>
      <c r="S100" s="62">
        <f t="shared" si="152"/>
        <v>0</v>
      </c>
      <c r="T100" s="62">
        <f t="shared" si="152"/>
        <v>0</v>
      </c>
      <c r="U100" s="62">
        <f t="shared" si="152"/>
        <v>0</v>
      </c>
      <c r="V100" s="61">
        <f t="shared" si="144"/>
        <v>0</v>
      </c>
      <c r="W100" s="62">
        <f>SUM(W101:W103)</f>
        <v>0</v>
      </c>
      <c r="X100" s="62">
        <f t="shared" ref="X100:AH100" si="153">SUM(X101:X103)</f>
        <v>0</v>
      </c>
      <c r="Y100" s="62">
        <f t="shared" si="153"/>
        <v>0</v>
      </c>
      <c r="Z100" s="62">
        <f t="shared" si="153"/>
        <v>0</v>
      </c>
      <c r="AA100" s="62">
        <f t="shared" si="153"/>
        <v>0</v>
      </c>
      <c r="AB100" s="62">
        <f t="shared" si="153"/>
        <v>0</v>
      </c>
      <c r="AC100" s="62">
        <f t="shared" si="153"/>
        <v>0</v>
      </c>
      <c r="AD100" s="62">
        <f t="shared" si="153"/>
        <v>0</v>
      </c>
      <c r="AE100" s="62">
        <f t="shared" si="153"/>
        <v>0</v>
      </c>
      <c r="AF100" s="62">
        <f t="shared" si="153"/>
        <v>0</v>
      </c>
      <c r="AG100" s="62">
        <f t="shared" si="153"/>
        <v>0</v>
      </c>
      <c r="AH100" s="62">
        <f t="shared" si="153"/>
        <v>0</v>
      </c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</row>
    <row r="101" spans="1:71" s="2" customFormat="1" ht="15" x14ac:dyDescent="0.25">
      <c r="A101" s="66" t="str">
        <f>CONCATENATE(A100,"1.")</f>
        <v>7.3.1.</v>
      </c>
      <c r="B101" s="8" t="s">
        <v>37</v>
      </c>
      <c r="C101" s="68" t="s">
        <v>31</v>
      </c>
      <c r="D101" s="61">
        <f t="shared" si="139"/>
        <v>0</v>
      </c>
      <c r="E101" s="64"/>
      <c r="F101" s="64"/>
      <c r="G101" s="64"/>
      <c r="H101" s="64"/>
      <c r="I101" s="61">
        <f t="shared" si="143"/>
        <v>0</v>
      </c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1">
        <f t="shared" si="144"/>
        <v>0</v>
      </c>
      <c r="W101" s="62">
        <f t="shared" ref="W101:Z103" si="154">E101+J101</f>
        <v>0</v>
      </c>
      <c r="X101" s="62">
        <f t="shared" si="154"/>
        <v>0</v>
      </c>
      <c r="Y101" s="62">
        <f t="shared" si="154"/>
        <v>0</v>
      </c>
      <c r="Z101" s="62">
        <f t="shared" si="154"/>
        <v>0</v>
      </c>
      <c r="AA101" s="62">
        <f t="shared" ref="AA101:AH103" si="155">N101</f>
        <v>0</v>
      </c>
      <c r="AB101" s="62">
        <f t="shared" si="155"/>
        <v>0</v>
      </c>
      <c r="AC101" s="62">
        <f t="shared" si="155"/>
        <v>0</v>
      </c>
      <c r="AD101" s="62">
        <f t="shared" si="155"/>
        <v>0</v>
      </c>
      <c r="AE101" s="62">
        <f t="shared" si="155"/>
        <v>0</v>
      </c>
      <c r="AF101" s="62">
        <f t="shared" si="155"/>
        <v>0</v>
      </c>
      <c r="AG101" s="62">
        <f t="shared" si="155"/>
        <v>0</v>
      </c>
      <c r="AH101" s="62">
        <f t="shared" si="155"/>
        <v>0</v>
      </c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</row>
    <row r="102" spans="1:71" s="2" customFormat="1" ht="15" x14ac:dyDescent="0.25">
      <c r="A102" s="66" t="str">
        <f>CONCATENATE(A100,"2.")</f>
        <v>7.3.2.</v>
      </c>
      <c r="B102" s="8" t="s">
        <v>38</v>
      </c>
      <c r="C102" s="68" t="s">
        <v>31</v>
      </c>
      <c r="D102" s="61">
        <f t="shared" si="139"/>
        <v>0</v>
      </c>
      <c r="E102" s="64"/>
      <c r="F102" s="64"/>
      <c r="G102" s="64"/>
      <c r="H102" s="64"/>
      <c r="I102" s="61">
        <f t="shared" si="143"/>
        <v>0</v>
      </c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1">
        <f t="shared" si="144"/>
        <v>0</v>
      </c>
      <c r="W102" s="62">
        <f t="shared" si="154"/>
        <v>0</v>
      </c>
      <c r="X102" s="62">
        <f t="shared" si="154"/>
        <v>0</v>
      </c>
      <c r="Y102" s="62">
        <f t="shared" si="154"/>
        <v>0</v>
      </c>
      <c r="Z102" s="62">
        <f t="shared" si="154"/>
        <v>0</v>
      </c>
      <c r="AA102" s="62">
        <f t="shared" si="155"/>
        <v>0</v>
      </c>
      <c r="AB102" s="62">
        <f t="shared" si="155"/>
        <v>0</v>
      </c>
      <c r="AC102" s="62">
        <f t="shared" si="155"/>
        <v>0</v>
      </c>
      <c r="AD102" s="62">
        <f t="shared" si="155"/>
        <v>0</v>
      </c>
      <c r="AE102" s="62">
        <f t="shared" si="155"/>
        <v>0</v>
      </c>
      <c r="AF102" s="62">
        <f t="shared" si="155"/>
        <v>0</v>
      </c>
      <c r="AG102" s="62">
        <f t="shared" si="155"/>
        <v>0</v>
      </c>
      <c r="AH102" s="62">
        <f t="shared" si="155"/>
        <v>0</v>
      </c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</row>
    <row r="103" spans="1:71" s="2" customFormat="1" ht="15" x14ac:dyDescent="0.25">
      <c r="A103" s="66" t="str">
        <f>CONCATENATE(A100,"3.")</f>
        <v>7.3.3.</v>
      </c>
      <c r="B103" s="8" t="s">
        <v>35</v>
      </c>
      <c r="C103" s="68" t="s">
        <v>31</v>
      </c>
      <c r="D103" s="61">
        <f t="shared" si="139"/>
        <v>0</v>
      </c>
      <c r="E103" s="64"/>
      <c r="F103" s="64"/>
      <c r="G103" s="64"/>
      <c r="H103" s="64"/>
      <c r="I103" s="61">
        <f t="shared" si="143"/>
        <v>0</v>
      </c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1">
        <f t="shared" si="144"/>
        <v>0</v>
      </c>
      <c r="W103" s="62">
        <f t="shared" si="154"/>
        <v>0</v>
      </c>
      <c r="X103" s="62">
        <f t="shared" si="154"/>
        <v>0</v>
      </c>
      <c r="Y103" s="62">
        <f t="shared" si="154"/>
        <v>0</v>
      </c>
      <c r="Z103" s="62">
        <f t="shared" si="154"/>
        <v>0</v>
      </c>
      <c r="AA103" s="62">
        <f t="shared" si="155"/>
        <v>0</v>
      </c>
      <c r="AB103" s="62">
        <f t="shared" si="155"/>
        <v>0</v>
      </c>
      <c r="AC103" s="62">
        <f t="shared" si="155"/>
        <v>0</v>
      </c>
      <c r="AD103" s="62">
        <f t="shared" si="155"/>
        <v>0</v>
      </c>
      <c r="AE103" s="62">
        <f t="shared" si="155"/>
        <v>0</v>
      </c>
      <c r="AF103" s="62">
        <f t="shared" si="155"/>
        <v>0</v>
      </c>
      <c r="AG103" s="62">
        <f t="shared" si="155"/>
        <v>0</v>
      </c>
      <c r="AH103" s="62">
        <f t="shared" si="155"/>
        <v>0</v>
      </c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</row>
    <row r="104" spans="1:71" s="5" customFormat="1" ht="79.5" customHeight="1" x14ac:dyDescent="0.25">
      <c r="A104" s="105" t="s">
        <v>82</v>
      </c>
      <c r="B104" s="121" t="s">
        <v>83</v>
      </c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</row>
    <row r="105" spans="1:71" s="2" customFormat="1" ht="26.25" customHeight="1" x14ac:dyDescent="0.25">
      <c r="A105" s="105"/>
      <c r="B105" s="123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</row>
    <row r="106" spans="1:71" s="2" customFormat="1" ht="25.5" customHeight="1" x14ac:dyDescent="0.25">
      <c r="A106" s="105"/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</row>
    <row r="107" spans="1:71" s="2" customFormat="1" ht="33.75" x14ac:dyDescent="0.25">
      <c r="A107" s="105"/>
      <c r="B107" s="8" t="s">
        <v>57</v>
      </c>
      <c r="C107" s="68" t="s">
        <v>31</v>
      </c>
      <c r="D107" s="61">
        <f t="shared" ref="D107:D115" si="156">SUM(E107:H107)</f>
        <v>0</v>
      </c>
      <c r="E107" s="62">
        <f>SUM(E108,E109,E112)</f>
        <v>0</v>
      </c>
      <c r="F107" s="62">
        <f t="shared" ref="F107:H107" si="157">SUM(F108,F109,F112)</f>
        <v>0</v>
      </c>
      <c r="G107" s="62">
        <f t="shared" si="157"/>
        <v>0</v>
      </c>
      <c r="H107" s="62">
        <f t="shared" si="157"/>
        <v>0</v>
      </c>
      <c r="I107" s="61">
        <f>SUM(J107:U107)</f>
        <v>0</v>
      </c>
      <c r="J107" s="62">
        <f>SUM(J108,J109,J112)</f>
        <v>0</v>
      </c>
      <c r="K107" s="62">
        <f t="shared" ref="K107:U107" si="158">SUM(K108,K109,K112)</f>
        <v>0</v>
      </c>
      <c r="L107" s="62">
        <f t="shared" si="158"/>
        <v>0</v>
      </c>
      <c r="M107" s="62">
        <f t="shared" si="158"/>
        <v>0</v>
      </c>
      <c r="N107" s="62">
        <f t="shared" si="158"/>
        <v>0</v>
      </c>
      <c r="O107" s="62">
        <f t="shared" si="158"/>
        <v>0</v>
      </c>
      <c r="P107" s="62">
        <f t="shared" si="158"/>
        <v>0</v>
      </c>
      <c r="Q107" s="62">
        <f t="shared" si="158"/>
        <v>0</v>
      </c>
      <c r="R107" s="62">
        <f t="shared" si="158"/>
        <v>0</v>
      </c>
      <c r="S107" s="62">
        <f t="shared" si="158"/>
        <v>0</v>
      </c>
      <c r="T107" s="62">
        <f t="shared" si="158"/>
        <v>0</v>
      </c>
      <c r="U107" s="63">
        <f t="shared" si="158"/>
        <v>0</v>
      </c>
      <c r="V107" s="61">
        <f>SUM(W107:AH107)</f>
        <v>0</v>
      </c>
      <c r="W107" s="62">
        <f>SUM(W108,W109,W112)</f>
        <v>0</v>
      </c>
      <c r="X107" s="62">
        <f t="shared" ref="X107:AH107" si="159">SUM(X108,X109,X112)</f>
        <v>0</v>
      </c>
      <c r="Y107" s="62">
        <f t="shared" si="159"/>
        <v>0</v>
      </c>
      <c r="Z107" s="62">
        <f t="shared" si="159"/>
        <v>0</v>
      </c>
      <c r="AA107" s="62">
        <f t="shared" si="159"/>
        <v>0</v>
      </c>
      <c r="AB107" s="62">
        <f t="shared" si="159"/>
        <v>0</v>
      </c>
      <c r="AC107" s="62">
        <f t="shared" si="159"/>
        <v>0</v>
      </c>
      <c r="AD107" s="62">
        <f t="shared" si="159"/>
        <v>0</v>
      </c>
      <c r="AE107" s="62">
        <f t="shared" si="159"/>
        <v>0</v>
      </c>
      <c r="AF107" s="62">
        <f t="shared" si="159"/>
        <v>0</v>
      </c>
      <c r="AG107" s="62">
        <f t="shared" si="159"/>
        <v>0</v>
      </c>
      <c r="AH107" s="63">
        <f t="shared" si="159"/>
        <v>0</v>
      </c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</row>
    <row r="108" spans="1:71" s="2" customFormat="1" ht="15" x14ac:dyDescent="0.25">
      <c r="A108" s="66" t="str">
        <f>CONCATENATE(A104,".1.")</f>
        <v>8.1.</v>
      </c>
      <c r="B108" s="8" t="s">
        <v>32</v>
      </c>
      <c r="C108" s="68" t="s">
        <v>31</v>
      </c>
      <c r="D108" s="61">
        <f t="shared" si="156"/>
        <v>0</v>
      </c>
      <c r="E108" s="64"/>
      <c r="F108" s="64"/>
      <c r="G108" s="64"/>
      <c r="H108" s="64"/>
      <c r="I108" s="61">
        <f t="shared" ref="I108:I115" si="160">SUM(J108:U108)</f>
        <v>0</v>
      </c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1">
        <f t="shared" ref="V108:V115" si="161">SUM(W108:AH108)</f>
        <v>0</v>
      </c>
      <c r="W108" s="62">
        <f>E108+J108</f>
        <v>0</v>
      </c>
      <c r="X108" s="62">
        <f>F108+K108</f>
        <v>0</v>
      </c>
      <c r="Y108" s="62">
        <f>G108+L108</f>
        <v>0</v>
      </c>
      <c r="Z108" s="62">
        <f>H108+M108</f>
        <v>0</v>
      </c>
      <c r="AA108" s="62">
        <f t="shared" ref="AA108:AH108" si="162">N108</f>
        <v>0</v>
      </c>
      <c r="AB108" s="62">
        <f t="shared" si="162"/>
        <v>0</v>
      </c>
      <c r="AC108" s="62">
        <f t="shared" si="162"/>
        <v>0</v>
      </c>
      <c r="AD108" s="62">
        <f t="shared" si="162"/>
        <v>0</v>
      </c>
      <c r="AE108" s="62">
        <f t="shared" si="162"/>
        <v>0</v>
      </c>
      <c r="AF108" s="62">
        <f t="shared" si="162"/>
        <v>0</v>
      </c>
      <c r="AG108" s="62">
        <f t="shared" si="162"/>
        <v>0</v>
      </c>
      <c r="AH108" s="62">
        <f t="shared" si="162"/>
        <v>0</v>
      </c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</row>
    <row r="109" spans="1:71" s="2" customFormat="1" ht="15" x14ac:dyDescent="0.25">
      <c r="A109" s="66" t="str">
        <f>CONCATENATE(A104,".2.")</f>
        <v>8.2.</v>
      </c>
      <c r="B109" s="8" t="s">
        <v>33</v>
      </c>
      <c r="C109" s="68" t="s">
        <v>31</v>
      </c>
      <c r="D109" s="61">
        <f t="shared" si="156"/>
        <v>0</v>
      </c>
      <c r="E109" s="62">
        <f>SUM(E110:E111)</f>
        <v>0</v>
      </c>
      <c r="F109" s="62">
        <f t="shared" ref="F109:H109" si="163">SUM(F110:F111)</f>
        <v>0</v>
      </c>
      <c r="G109" s="62">
        <f t="shared" si="163"/>
        <v>0</v>
      </c>
      <c r="H109" s="62">
        <f t="shared" si="163"/>
        <v>0</v>
      </c>
      <c r="I109" s="61">
        <f t="shared" si="160"/>
        <v>0</v>
      </c>
      <c r="J109" s="62">
        <f>SUM(J110:J111)</f>
        <v>0</v>
      </c>
      <c r="K109" s="62">
        <f t="shared" ref="K109:U109" si="164">SUM(K110:K111)</f>
        <v>0</v>
      </c>
      <c r="L109" s="62">
        <f t="shared" si="164"/>
        <v>0</v>
      </c>
      <c r="M109" s="62">
        <f t="shared" si="164"/>
        <v>0</v>
      </c>
      <c r="N109" s="62">
        <f t="shared" si="164"/>
        <v>0</v>
      </c>
      <c r="O109" s="62">
        <f t="shared" si="164"/>
        <v>0</v>
      </c>
      <c r="P109" s="62">
        <f t="shared" si="164"/>
        <v>0</v>
      </c>
      <c r="Q109" s="62">
        <f t="shared" si="164"/>
        <v>0</v>
      </c>
      <c r="R109" s="62">
        <f t="shared" si="164"/>
        <v>0</v>
      </c>
      <c r="S109" s="62">
        <f t="shared" si="164"/>
        <v>0</v>
      </c>
      <c r="T109" s="62">
        <f t="shared" si="164"/>
        <v>0</v>
      </c>
      <c r="U109" s="62">
        <f t="shared" si="164"/>
        <v>0</v>
      </c>
      <c r="V109" s="61">
        <f t="shared" si="161"/>
        <v>0</v>
      </c>
      <c r="W109" s="62">
        <f>SUM(W110:W111)</f>
        <v>0</v>
      </c>
      <c r="X109" s="62">
        <f t="shared" ref="X109:AH109" si="165">SUM(X110:X111)</f>
        <v>0</v>
      </c>
      <c r="Y109" s="62">
        <f t="shared" si="165"/>
        <v>0</v>
      </c>
      <c r="Z109" s="62">
        <f t="shared" si="165"/>
        <v>0</v>
      </c>
      <c r="AA109" s="62">
        <f t="shared" si="165"/>
        <v>0</v>
      </c>
      <c r="AB109" s="62">
        <f t="shared" si="165"/>
        <v>0</v>
      </c>
      <c r="AC109" s="62">
        <f t="shared" si="165"/>
        <v>0</v>
      </c>
      <c r="AD109" s="62">
        <f t="shared" si="165"/>
        <v>0</v>
      </c>
      <c r="AE109" s="62">
        <f t="shared" si="165"/>
        <v>0</v>
      </c>
      <c r="AF109" s="62">
        <f t="shared" si="165"/>
        <v>0</v>
      </c>
      <c r="AG109" s="62">
        <f t="shared" si="165"/>
        <v>0</v>
      </c>
      <c r="AH109" s="62">
        <f t="shared" si="165"/>
        <v>0</v>
      </c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</row>
    <row r="110" spans="1:71" s="2" customFormat="1" ht="15" x14ac:dyDescent="0.25">
      <c r="A110" s="66" t="str">
        <f>CONCATENATE(A109,"1.")</f>
        <v>8.2.1.</v>
      </c>
      <c r="B110" s="8" t="s">
        <v>34</v>
      </c>
      <c r="C110" s="68" t="s">
        <v>31</v>
      </c>
      <c r="D110" s="61">
        <f t="shared" si="156"/>
        <v>0</v>
      </c>
      <c r="E110" s="64"/>
      <c r="F110" s="64"/>
      <c r="G110" s="64"/>
      <c r="H110" s="64"/>
      <c r="I110" s="61">
        <f t="shared" si="160"/>
        <v>0</v>
      </c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1">
        <f t="shared" si="161"/>
        <v>0</v>
      </c>
      <c r="W110" s="62">
        <f t="shared" ref="W110:Z111" si="166">E110+J110</f>
        <v>0</v>
      </c>
      <c r="X110" s="62">
        <f t="shared" si="166"/>
        <v>0</v>
      </c>
      <c r="Y110" s="62">
        <f t="shared" si="166"/>
        <v>0</v>
      </c>
      <c r="Z110" s="62">
        <f t="shared" si="166"/>
        <v>0</v>
      </c>
      <c r="AA110" s="62">
        <f t="shared" ref="AA110:AH111" si="167">N110</f>
        <v>0</v>
      </c>
      <c r="AB110" s="62">
        <f t="shared" si="167"/>
        <v>0</v>
      </c>
      <c r="AC110" s="62">
        <f t="shared" si="167"/>
        <v>0</v>
      </c>
      <c r="AD110" s="62">
        <f t="shared" si="167"/>
        <v>0</v>
      </c>
      <c r="AE110" s="62">
        <f t="shared" si="167"/>
        <v>0</v>
      </c>
      <c r="AF110" s="62">
        <f t="shared" si="167"/>
        <v>0</v>
      </c>
      <c r="AG110" s="62">
        <f t="shared" si="167"/>
        <v>0</v>
      </c>
      <c r="AH110" s="62">
        <f t="shared" si="167"/>
        <v>0</v>
      </c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</row>
    <row r="111" spans="1:71" s="2" customFormat="1" ht="15" x14ac:dyDescent="0.25">
      <c r="A111" s="66" t="str">
        <f>CONCATENATE(A109,"2.")</f>
        <v>8.2.2.</v>
      </c>
      <c r="B111" s="8" t="s">
        <v>35</v>
      </c>
      <c r="C111" s="68" t="s">
        <v>31</v>
      </c>
      <c r="D111" s="61">
        <f t="shared" si="156"/>
        <v>0</v>
      </c>
      <c r="E111" s="64"/>
      <c r="F111" s="64"/>
      <c r="G111" s="64"/>
      <c r="H111" s="64"/>
      <c r="I111" s="61">
        <f t="shared" si="160"/>
        <v>0</v>
      </c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1">
        <f t="shared" si="161"/>
        <v>0</v>
      </c>
      <c r="W111" s="62">
        <f t="shared" si="166"/>
        <v>0</v>
      </c>
      <c r="X111" s="62">
        <f t="shared" si="166"/>
        <v>0</v>
      </c>
      <c r="Y111" s="62">
        <f t="shared" si="166"/>
        <v>0</v>
      </c>
      <c r="Z111" s="62">
        <f t="shared" si="166"/>
        <v>0</v>
      </c>
      <c r="AA111" s="62">
        <f t="shared" si="167"/>
        <v>0</v>
      </c>
      <c r="AB111" s="62">
        <f t="shared" si="167"/>
        <v>0</v>
      </c>
      <c r="AC111" s="62">
        <f t="shared" si="167"/>
        <v>0</v>
      </c>
      <c r="AD111" s="62">
        <f t="shared" si="167"/>
        <v>0</v>
      </c>
      <c r="AE111" s="62">
        <f t="shared" si="167"/>
        <v>0</v>
      </c>
      <c r="AF111" s="62">
        <f t="shared" si="167"/>
        <v>0</v>
      </c>
      <c r="AG111" s="62">
        <f t="shared" si="167"/>
        <v>0</v>
      </c>
      <c r="AH111" s="62">
        <f t="shared" si="167"/>
        <v>0</v>
      </c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</row>
    <row r="112" spans="1:71" s="2" customFormat="1" ht="15" x14ac:dyDescent="0.25">
      <c r="A112" s="66" t="str">
        <f>CONCATENATE(A104,".3.")</f>
        <v>8.3.</v>
      </c>
      <c r="B112" s="8" t="s">
        <v>36</v>
      </c>
      <c r="C112" s="68" t="s">
        <v>31</v>
      </c>
      <c r="D112" s="61">
        <f t="shared" si="156"/>
        <v>0</v>
      </c>
      <c r="E112" s="62">
        <f>SUM(E113:E115)</f>
        <v>0</v>
      </c>
      <c r="F112" s="62">
        <f t="shared" ref="F112:H112" si="168">SUM(F113:F115)</f>
        <v>0</v>
      </c>
      <c r="G112" s="62">
        <f t="shared" si="168"/>
        <v>0</v>
      </c>
      <c r="H112" s="62">
        <f t="shared" si="168"/>
        <v>0</v>
      </c>
      <c r="I112" s="61">
        <f t="shared" si="160"/>
        <v>0</v>
      </c>
      <c r="J112" s="62">
        <f>SUM(J113:J115)</f>
        <v>0</v>
      </c>
      <c r="K112" s="62">
        <f t="shared" ref="K112:U112" si="169">SUM(K113:K115)</f>
        <v>0</v>
      </c>
      <c r="L112" s="62">
        <f t="shared" si="169"/>
        <v>0</v>
      </c>
      <c r="M112" s="62">
        <f t="shared" si="169"/>
        <v>0</v>
      </c>
      <c r="N112" s="62">
        <f t="shared" si="169"/>
        <v>0</v>
      </c>
      <c r="O112" s="62">
        <f t="shared" si="169"/>
        <v>0</v>
      </c>
      <c r="P112" s="62">
        <f t="shared" si="169"/>
        <v>0</v>
      </c>
      <c r="Q112" s="62">
        <f t="shared" si="169"/>
        <v>0</v>
      </c>
      <c r="R112" s="62">
        <f t="shared" si="169"/>
        <v>0</v>
      </c>
      <c r="S112" s="62">
        <f t="shared" si="169"/>
        <v>0</v>
      </c>
      <c r="T112" s="62">
        <f t="shared" si="169"/>
        <v>0</v>
      </c>
      <c r="U112" s="62">
        <f t="shared" si="169"/>
        <v>0</v>
      </c>
      <c r="V112" s="61">
        <f t="shared" si="161"/>
        <v>0</v>
      </c>
      <c r="W112" s="62">
        <f>SUM(W113:W115)</f>
        <v>0</v>
      </c>
      <c r="X112" s="62">
        <f t="shared" ref="X112:AH112" si="170">SUM(X113:X115)</f>
        <v>0</v>
      </c>
      <c r="Y112" s="62">
        <f t="shared" si="170"/>
        <v>0</v>
      </c>
      <c r="Z112" s="62">
        <f t="shared" si="170"/>
        <v>0</v>
      </c>
      <c r="AA112" s="62">
        <f t="shared" si="170"/>
        <v>0</v>
      </c>
      <c r="AB112" s="62">
        <f t="shared" si="170"/>
        <v>0</v>
      </c>
      <c r="AC112" s="62">
        <f t="shared" si="170"/>
        <v>0</v>
      </c>
      <c r="AD112" s="62">
        <f t="shared" si="170"/>
        <v>0</v>
      </c>
      <c r="AE112" s="62">
        <f t="shared" si="170"/>
        <v>0</v>
      </c>
      <c r="AF112" s="62">
        <f t="shared" si="170"/>
        <v>0</v>
      </c>
      <c r="AG112" s="62">
        <f t="shared" si="170"/>
        <v>0</v>
      </c>
      <c r="AH112" s="62">
        <f t="shared" si="170"/>
        <v>0</v>
      </c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</row>
    <row r="113" spans="1:71" s="2" customFormat="1" ht="15" x14ac:dyDescent="0.25">
      <c r="A113" s="66" t="str">
        <f>CONCATENATE(A112,"1.")</f>
        <v>8.3.1.</v>
      </c>
      <c r="B113" s="8" t="s">
        <v>37</v>
      </c>
      <c r="C113" s="68" t="s">
        <v>31</v>
      </c>
      <c r="D113" s="61">
        <f t="shared" si="156"/>
        <v>0</v>
      </c>
      <c r="E113" s="64"/>
      <c r="F113" s="64"/>
      <c r="G113" s="64"/>
      <c r="H113" s="64"/>
      <c r="I113" s="61">
        <f t="shared" si="160"/>
        <v>0</v>
      </c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1">
        <f t="shared" si="161"/>
        <v>0</v>
      </c>
      <c r="W113" s="62">
        <f t="shared" ref="W113:Z115" si="171">E113+J113</f>
        <v>0</v>
      </c>
      <c r="X113" s="62">
        <f t="shared" si="171"/>
        <v>0</v>
      </c>
      <c r="Y113" s="62">
        <f t="shared" si="171"/>
        <v>0</v>
      </c>
      <c r="Z113" s="62">
        <f t="shared" si="171"/>
        <v>0</v>
      </c>
      <c r="AA113" s="62">
        <f t="shared" ref="AA113:AH115" si="172">N113</f>
        <v>0</v>
      </c>
      <c r="AB113" s="62">
        <f t="shared" si="172"/>
        <v>0</v>
      </c>
      <c r="AC113" s="62">
        <f t="shared" si="172"/>
        <v>0</v>
      </c>
      <c r="AD113" s="62">
        <f t="shared" si="172"/>
        <v>0</v>
      </c>
      <c r="AE113" s="62">
        <f t="shared" si="172"/>
        <v>0</v>
      </c>
      <c r="AF113" s="62">
        <f t="shared" si="172"/>
        <v>0</v>
      </c>
      <c r="AG113" s="62">
        <f t="shared" si="172"/>
        <v>0</v>
      </c>
      <c r="AH113" s="62">
        <f t="shared" si="172"/>
        <v>0</v>
      </c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</row>
    <row r="114" spans="1:71" s="2" customFormat="1" ht="15" x14ac:dyDescent="0.25">
      <c r="A114" s="66" t="str">
        <f>CONCATENATE(A112,"2.")</f>
        <v>8.3.2.</v>
      </c>
      <c r="B114" s="8" t="s">
        <v>38</v>
      </c>
      <c r="C114" s="68" t="s">
        <v>31</v>
      </c>
      <c r="D114" s="61">
        <f t="shared" si="156"/>
        <v>0</v>
      </c>
      <c r="E114" s="64"/>
      <c r="F114" s="64"/>
      <c r="G114" s="64"/>
      <c r="H114" s="64"/>
      <c r="I114" s="61">
        <f t="shared" si="160"/>
        <v>0</v>
      </c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1">
        <f t="shared" si="161"/>
        <v>0</v>
      </c>
      <c r="W114" s="62">
        <f t="shared" si="171"/>
        <v>0</v>
      </c>
      <c r="X114" s="62">
        <f t="shared" si="171"/>
        <v>0</v>
      </c>
      <c r="Y114" s="62">
        <f t="shared" si="171"/>
        <v>0</v>
      </c>
      <c r="Z114" s="62">
        <f t="shared" si="171"/>
        <v>0</v>
      </c>
      <c r="AA114" s="62">
        <f t="shared" si="172"/>
        <v>0</v>
      </c>
      <c r="AB114" s="62">
        <f t="shared" si="172"/>
        <v>0</v>
      </c>
      <c r="AC114" s="62">
        <f t="shared" si="172"/>
        <v>0</v>
      </c>
      <c r="AD114" s="62">
        <f t="shared" si="172"/>
        <v>0</v>
      </c>
      <c r="AE114" s="62">
        <f t="shared" si="172"/>
        <v>0</v>
      </c>
      <c r="AF114" s="62">
        <f t="shared" si="172"/>
        <v>0</v>
      </c>
      <c r="AG114" s="62">
        <f t="shared" si="172"/>
        <v>0</v>
      </c>
      <c r="AH114" s="62">
        <f t="shared" si="172"/>
        <v>0</v>
      </c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</row>
    <row r="115" spans="1:71" s="2" customFormat="1" ht="15" x14ac:dyDescent="0.25">
      <c r="A115" s="66" t="str">
        <f>CONCATENATE(A112,"3.")</f>
        <v>8.3.3.</v>
      </c>
      <c r="B115" s="8" t="s">
        <v>35</v>
      </c>
      <c r="C115" s="68" t="s">
        <v>31</v>
      </c>
      <c r="D115" s="61">
        <f t="shared" si="156"/>
        <v>0</v>
      </c>
      <c r="E115" s="64"/>
      <c r="F115" s="64"/>
      <c r="G115" s="64"/>
      <c r="H115" s="64"/>
      <c r="I115" s="61">
        <f t="shared" si="160"/>
        <v>0</v>
      </c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1">
        <f t="shared" si="161"/>
        <v>0</v>
      </c>
      <c r="W115" s="62">
        <f t="shared" si="171"/>
        <v>0</v>
      </c>
      <c r="X115" s="62">
        <f t="shared" si="171"/>
        <v>0</v>
      </c>
      <c r="Y115" s="62">
        <f t="shared" si="171"/>
        <v>0</v>
      </c>
      <c r="Z115" s="62">
        <f t="shared" si="171"/>
        <v>0</v>
      </c>
      <c r="AA115" s="62">
        <f t="shared" si="172"/>
        <v>0</v>
      </c>
      <c r="AB115" s="62">
        <f t="shared" si="172"/>
        <v>0</v>
      </c>
      <c r="AC115" s="62">
        <f t="shared" si="172"/>
        <v>0</v>
      </c>
      <c r="AD115" s="62">
        <f t="shared" si="172"/>
        <v>0</v>
      </c>
      <c r="AE115" s="62">
        <f t="shared" si="172"/>
        <v>0</v>
      </c>
      <c r="AF115" s="62">
        <f t="shared" si="172"/>
        <v>0</v>
      </c>
      <c r="AG115" s="62">
        <f t="shared" si="172"/>
        <v>0</v>
      </c>
      <c r="AH115" s="62">
        <f t="shared" si="172"/>
        <v>0</v>
      </c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</row>
    <row r="116" spans="1:71" s="4" customFormat="1" ht="12" customHeight="1" x14ac:dyDescent="0.25">
      <c r="A116" s="65" t="s">
        <v>84</v>
      </c>
      <c r="B116" s="115" t="s">
        <v>59</v>
      </c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</row>
    <row r="117" spans="1:71" s="5" customFormat="1" ht="110.25" customHeight="1" x14ac:dyDescent="0.25">
      <c r="A117" s="125" t="str">
        <f>CONCATENATE(A$116,".1")</f>
        <v>9.1</v>
      </c>
      <c r="B117" s="126" t="s">
        <v>85</v>
      </c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</row>
    <row r="118" spans="1:71" s="2" customFormat="1" ht="33.75" x14ac:dyDescent="0.25">
      <c r="A118" s="125"/>
      <c r="B118" s="8" t="s">
        <v>57</v>
      </c>
      <c r="C118" s="68" t="s">
        <v>31</v>
      </c>
      <c r="D118" s="61">
        <f t="shared" ref="D118:D126" si="173">SUM(E118:H118)</f>
        <v>0</v>
      </c>
      <c r="E118" s="62">
        <f>SUM(E119,E120,E123)</f>
        <v>0</v>
      </c>
      <c r="F118" s="62">
        <f t="shared" ref="F118:H118" si="174">SUM(F119,F120,F123)</f>
        <v>0</v>
      </c>
      <c r="G118" s="62">
        <f t="shared" si="174"/>
        <v>0</v>
      </c>
      <c r="H118" s="62">
        <f t="shared" si="174"/>
        <v>0</v>
      </c>
      <c r="I118" s="61">
        <f>SUM(J118:U118)</f>
        <v>0</v>
      </c>
      <c r="J118" s="62">
        <f>SUM(J119,J120,J123)</f>
        <v>0</v>
      </c>
      <c r="K118" s="62">
        <f t="shared" ref="K118:U118" si="175">SUM(K119,K120,K123)</f>
        <v>0</v>
      </c>
      <c r="L118" s="62">
        <f t="shared" si="175"/>
        <v>0</v>
      </c>
      <c r="M118" s="62">
        <f t="shared" si="175"/>
        <v>0</v>
      </c>
      <c r="N118" s="62">
        <f t="shared" si="175"/>
        <v>0</v>
      </c>
      <c r="O118" s="62">
        <f t="shared" si="175"/>
        <v>0</v>
      </c>
      <c r="P118" s="62">
        <f t="shared" si="175"/>
        <v>0</v>
      </c>
      <c r="Q118" s="62">
        <f t="shared" si="175"/>
        <v>0</v>
      </c>
      <c r="R118" s="62">
        <f t="shared" si="175"/>
        <v>0</v>
      </c>
      <c r="S118" s="62">
        <f t="shared" si="175"/>
        <v>0</v>
      </c>
      <c r="T118" s="62">
        <f t="shared" si="175"/>
        <v>0</v>
      </c>
      <c r="U118" s="63">
        <f t="shared" si="175"/>
        <v>0</v>
      </c>
      <c r="V118" s="61">
        <f>SUM(W118:AH118)</f>
        <v>0</v>
      </c>
      <c r="W118" s="62">
        <f>SUM(W119,W120,W123)</f>
        <v>0</v>
      </c>
      <c r="X118" s="62">
        <f t="shared" ref="X118:AH118" si="176">SUM(X119,X120,X123)</f>
        <v>0</v>
      </c>
      <c r="Y118" s="62">
        <f t="shared" si="176"/>
        <v>0</v>
      </c>
      <c r="Z118" s="62">
        <f t="shared" si="176"/>
        <v>0</v>
      </c>
      <c r="AA118" s="62">
        <f t="shared" si="176"/>
        <v>0</v>
      </c>
      <c r="AB118" s="62">
        <f t="shared" si="176"/>
        <v>0</v>
      </c>
      <c r="AC118" s="62">
        <f t="shared" si="176"/>
        <v>0</v>
      </c>
      <c r="AD118" s="62">
        <f t="shared" si="176"/>
        <v>0</v>
      </c>
      <c r="AE118" s="62">
        <f t="shared" si="176"/>
        <v>0</v>
      </c>
      <c r="AF118" s="62">
        <f t="shared" si="176"/>
        <v>0</v>
      </c>
      <c r="AG118" s="62">
        <f t="shared" si="176"/>
        <v>0</v>
      </c>
      <c r="AH118" s="63">
        <f t="shared" si="176"/>
        <v>0</v>
      </c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</row>
    <row r="119" spans="1:71" s="2" customFormat="1" ht="15" x14ac:dyDescent="0.25">
      <c r="A119" s="65" t="s">
        <v>86</v>
      </c>
      <c r="B119" s="8" t="s">
        <v>32</v>
      </c>
      <c r="C119" s="68" t="s">
        <v>31</v>
      </c>
      <c r="D119" s="61">
        <f t="shared" si="173"/>
        <v>0</v>
      </c>
      <c r="E119" s="64"/>
      <c r="F119" s="64"/>
      <c r="G119" s="64"/>
      <c r="H119" s="64"/>
      <c r="I119" s="61">
        <f t="shared" ref="I119:I126" si="177">SUM(J119:U119)</f>
        <v>0</v>
      </c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1">
        <f t="shared" ref="V119:V126" si="178">SUM(W119:AH119)</f>
        <v>0</v>
      </c>
      <c r="W119" s="62">
        <f>E119+J119</f>
        <v>0</v>
      </c>
      <c r="X119" s="62">
        <f>F119+K119</f>
        <v>0</v>
      </c>
      <c r="Y119" s="62">
        <f>G119+L119</f>
        <v>0</v>
      </c>
      <c r="Z119" s="62">
        <f>H119+M119</f>
        <v>0</v>
      </c>
      <c r="AA119" s="62">
        <f t="shared" ref="AA119:AH119" si="179">N119</f>
        <v>0</v>
      </c>
      <c r="AB119" s="62">
        <f t="shared" si="179"/>
        <v>0</v>
      </c>
      <c r="AC119" s="62">
        <f t="shared" si="179"/>
        <v>0</v>
      </c>
      <c r="AD119" s="62">
        <f t="shared" si="179"/>
        <v>0</v>
      </c>
      <c r="AE119" s="62">
        <f t="shared" si="179"/>
        <v>0</v>
      </c>
      <c r="AF119" s="62">
        <f t="shared" si="179"/>
        <v>0</v>
      </c>
      <c r="AG119" s="62">
        <f t="shared" si="179"/>
        <v>0</v>
      </c>
      <c r="AH119" s="62">
        <f t="shared" si="179"/>
        <v>0</v>
      </c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</row>
    <row r="120" spans="1:71" s="2" customFormat="1" ht="15" x14ac:dyDescent="0.25">
      <c r="A120" s="65" t="s">
        <v>87</v>
      </c>
      <c r="B120" s="8" t="s">
        <v>33</v>
      </c>
      <c r="C120" s="68" t="s">
        <v>31</v>
      </c>
      <c r="D120" s="61">
        <f t="shared" si="173"/>
        <v>0</v>
      </c>
      <c r="E120" s="62">
        <f>SUM(E121:E122)</f>
        <v>0</v>
      </c>
      <c r="F120" s="62">
        <f t="shared" ref="F120:H120" si="180">SUM(F121:F122)</f>
        <v>0</v>
      </c>
      <c r="G120" s="62">
        <f t="shared" si="180"/>
        <v>0</v>
      </c>
      <c r="H120" s="62">
        <f t="shared" si="180"/>
        <v>0</v>
      </c>
      <c r="I120" s="61">
        <f t="shared" si="177"/>
        <v>0</v>
      </c>
      <c r="J120" s="62">
        <f>SUM(J121:J122)</f>
        <v>0</v>
      </c>
      <c r="K120" s="62">
        <f t="shared" ref="K120:U120" si="181">SUM(K121:K122)</f>
        <v>0</v>
      </c>
      <c r="L120" s="62">
        <f t="shared" si="181"/>
        <v>0</v>
      </c>
      <c r="M120" s="62">
        <f t="shared" si="181"/>
        <v>0</v>
      </c>
      <c r="N120" s="62">
        <f t="shared" si="181"/>
        <v>0</v>
      </c>
      <c r="O120" s="62">
        <f t="shared" si="181"/>
        <v>0</v>
      </c>
      <c r="P120" s="62">
        <f t="shared" si="181"/>
        <v>0</v>
      </c>
      <c r="Q120" s="62">
        <f t="shared" si="181"/>
        <v>0</v>
      </c>
      <c r="R120" s="62">
        <f t="shared" si="181"/>
        <v>0</v>
      </c>
      <c r="S120" s="62">
        <f t="shared" si="181"/>
        <v>0</v>
      </c>
      <c r="T120" s="62">
        <f t="shared" si="181"/>
        <v>0</v>
      </c>
      <c r="U120" s="62">
        <f t="shared" si="181"/>
        <v>0</v>
      </c>
      <c r="V120" s="61">
        <f t="shared" si="178"/>
        <v>0</v>
      </c>
      <c r="W120" s="62">
        <f>SUM(W121:W122)</f>
        <v>0</v>
      </c>
      <c r="X120" s="62">
        <f t="shared" ref="X120:AH120" si="182">SUM(X121:X122)</f>
        <v>0</v>
      </c>
      <c r="Y120" s="62">
        <f t="shared" si="182"/>
        <v>0</v>
      </c>
      <c r="Z120" s="62">
        <f t="shared" si="182"/>
        <v>0</v>
      </c>
      <c r="AA120" s="62">
        <f t="shared" si="182"/>
        <v>0</v>
      </c>
      <c r="AB120" s="62">
        <f t="shared" si="182"/>
        <v>0</v>
      </c>
      <c r="AC120" s="62">
        <f t="shared" si="182"/>
        <v>0</v>
      </c>
      <c r="AD120" s="62">
        <f t="shared" si="182"/>
        <v>0</v>
      </c>
      <c r="AE120" s="62">
        <f t="shared" si="182"/>
        <v>0</v>
      </c>
      <c r="AF120" s="62">
        <f t="shared" si="182"/>
        <v>0</v>
      </c>
      <c r="AG120" s="62">
        <f t="shared" si="182"/>
        <v>0</v>
      </c>
      <c r="AH120" s="62">
        <f t="shared" si="182"/>
        <v>0</v>
      </c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</row>
    <row r="121" spans="1:71" s="2" customFormat="1" ht="15" x14ac:dyDescent="0.25">
      <c r="A121" s="65" t="s">
        <v>88</v>
      </c>
      <c r="B121" s="8" t="s">
        <v>34</v>
      </c>
      <c r="C121" s="68" t="s">
        <v>31</v>
      </c>
      <c r="D121" s="61">
        <f t="shared" si="173"/>
        <v>0</v>
      </c>
      <c r="E121" s="64"/>
      <c r="F121" s="64"/>
      <c r="G121" s="64"/>
      <c r="H121" s="64"/>
      <c r="I121" s="61">
        <f t="shared" si="177"/>
        <v>0</v>
      </c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1">
        <f t="shared" si="178"/>
        <v>0</v>
      </c>
      <c r="W121" s="62">
        <f t="shared" ref="W121:Z122" si="183">E121+J121</f>
        <v>0</v>
      </c>
      <c r="X121" s="62">
        <f t="shared" si="183"/>
        <v>0</v>
      </c>
      <c r="Y121" s="62">
        <f t="shared" si="183"/>
        <v>0</v>
      </c>
      <c r="Z121" s="62">
        <f t="shared" si="183"/>
        <v>0</v>
      </c>
      <c r="AA121" s="62">
        <f t="shared" ref="AA121:AH122" si="184">N121</f>
        <v>0</v>
      </c>
      <c r="AB121" s="62">
        <f t="shared" si="184"/>
        <v>0</v>
      </c>
      <c r="AC121" s="62">
        <f t="shared" si="184"/>
        <v>0</v>
      </c>
      <c r="AD121" s="62">
        <f t="shared" si="184"/>
        <v>0</v>
      </c>
      <c r="AE121" s="62">
        <f t="shared" si="184"/>
        <v>0</v>
      </c>
      <c r="AF121" s="62">
        <f t="shared" si="184"/>
        <v>0</v>
      </c>
      <c r="AG121" s="62">
        <f t="shared" si="184"/>
        <v>0</v>
      </c>
      <c r="AH121" s="62">
        <f t="shared" si="184"/>
        <v>0</v>
      </c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</row>
    <row r="122" spans="1:71" s="2" customFormat="1" ht="15" x14ac:dyDescent="0.25">
      <c r="A122" s="65" t="s">
        <v>89</v>
      </c>
      <c r="B122" s="8" t="s">
        <v>35</v>
      </c>
      <c r="C122" s="68" t="s">
        <v>31</v>
      </c>
      <c r="D122" s="61">
        <f t="shared" si="173"/>
        <v>0</v>
      </c>
      <c r="E122" s="64"/>
      <c r="F122" s="64"/>
      <c r="G122" s="64"/>
      <c r="H122" s="64"/>
      <c r="I122" s="61">
        <f t="shared" si="177"/>
        <v>0</v>
      </c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1">
        <f t="shared" si="178"/>
        <v>0</v>
      </c>
      <c r="W122" s="62">
        <f t="shared" si="183"/>
        <v>0</v>
      </c>
      <c r="X122" s="62">
        <f t="shared" si="183"/>
        <v>0</v>
      </c>
      <c r="Y122" s="62">
        <f t="shared" si="183"/>
        <v>0</v>
      </c>
      <c r="Z122" s="62">
        <f t="shared" si="183"/>
        <v>0</v>
      </c>
      <c r="AA122" s="62">
        <f t="shared" si="184"/>
        <v>0</v>
      </c>
      <c r="AB122" s="62">
        <f t="shared" si="184"/>
        <v>0</v>
      </c>
      <c r="AC122" s="62">
        <f t="shared" si="184"/>
        <v>0</v>
      </c>
      <c r="AD122" s="62">
        <f t="shared" si="184"/>
        <v>0</v>
      </c>
      <c r="AE122" s="62">
        <f t="shared" si="184"/>
        <v>0</v>
      </c>
      <c r="AF122" s="62">
        <f t="shared" si="184"/>
        <v>0</v>
      </c>
      <c r="AG122" s="62">
        <f t="shared" si="184"/>
        <v>0</v>
      </c>
      <c r="AH122" s="62">
        <f t="shared" si="184"/>
        <v>0</v>
      </c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</row>
    <row r="123" spans="1:71" s="2" customFormat="1" ht="15" x14ac:dyDescent="0.25">
      <c r="A123" s="65" t="s">
        <v>90</v>
      </c>
      <c r="B123" s="8" t="s">
        <v>36</v>
      </c>
      <c r="C123" s="68" t="s">
        <v>31</v>
      </c>
      <c r="D123" s="61">
        <f t="shared" si="173"/>
        <v>0</v>
      </c>
      <c r="E123" s="62">
        <f>SUM(E124:E126)</f>
        <v>0</v>
      </c>
      <c r="F123" s="62">
        <f t="shared" ref="F123:H123" si="185">SUM(F124:F126)</f>
        <v>0</v>
      </c>
      <c r="G123" s="62">
        <f t="shared" si="185"/>
        <v>0</v>
      </c>
      <c r="H123" s="62">
        <f t="shared" si="185"/>
        <v>0</v>
      </c>
      <c r="I123" s="61">
        <f t="shared" si="177"/>
        <v>0</v>
      </c>
      <c r="J123" s="62">
        <f>SUM(J124:J126)</f>
        <v>0</v>
      </c>
      <c r="K123" s="62">
        <f t="shared" ref="K123:U123" si="186">SUM(K124:K126)</f>
        <v>0</v>
      </c>
      <c r="L123" s="62">
        <f t="shared" si="186"/>
        <v>0</v>
      </c>
      <c r="M123" s="62">
        <f t="shared" si="186"/>
        <v>0</v>
      </c>
      <c r="N123" s="62">
        <f t="shared" si="186"/>
        <v>0</v>
      </c>
      <c r="O123" s="62">
        <f t="shared" si="186"/>
        <v>0</v>
      </c>
      <c r="P123" s="62">
        <f t="shared" si="186"/>
        <v>0</v>
      </c>
      <c r="Q123" s="62">
        <f t="shared" si="186"/>
        <v>0</v>
      </c>
      <c r="R123" s="62">
        <f t="shared" si="186"/>
        <v>0</v>
      </c>
      <c r="S123" s="62">
        <f t="shared" si="186"/>
        <v>0</v>
      </c>
      <c r="T123" s="62">
        <f t="shared" si="186"/>
        <v>0</v>
      </c>
      <c r="U123" s="62">
        <f t="shared" si="186"/>
        <v>0</v>
      </c>
      <c r="V123" s="61">
        <f t="shared" si="178"/>
        <v>0</v>
      </c>
      <c r="W123" s="62">
        <f>SUM(W124:W126)</f>
        <v>0</v>
      </c>
      <c r="X123" s="62">
        <f t="shared" ref="X123:AH123" si="187">SUM(X124:X126)</f>
        <v>0</v>
      </c>
      <c r="Y123" s="62">
        <f t="shared" si="187"/>
        <v>0</v>
      </c>
      <c r="Z123" s="62">
        <f t="shared" si="187"/>
        <v>0</v>
      </c>
      <c r="AA123" s="62">
        <f t="shared" si="187"/>
        <v>0</v>
      </c>
      <c r="AB123" s="62">
        <f t="shared" si="187"/>
        <v>0</v>
      </c>
      <c r="AC123" s="62">
        <f t="shared" si="187"/>
        <v>0</v>
      </c>
      <c r="AD123" s="62">
        <f t="shared" si="187"/>
        <v>0</v>
      </c>
      <c r="AE123" s="62">
        <f t="shared" si="187"/>
        <v>0</v>
      </c>
      <c r="AF123" s="62">
        <f t="shared" si="187"/>
        <v>0</v>
      </c>
      <c r="AG123" s="62">
        <f t="shared" si="187"/>
        <v>0</v>
      </c>
      <c r="AH123" s="62">
        <f t="shared" si="187"/>
        <v>0</v>
      </c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</row>
    <row r="124" spans="1:71" s="2" customFormat="1" ht="15" x14ac:dyDescent="0.25">
      <c r="A124" s="65" t="s">
        <v>91</v>
      </c>
      <c r="B124" s="8" t="s">
        <v>37</v>
      </c>
      <c r="C124" s="68" t="s">
        <v>31</v>
      </c>
      <c r="D124" s="61">
        <f t="shared" si="173"/>
        <v>0</v>
      </c>
      <c r="E124" s="64"/>
      <c r="F124" s="64"/>
      <c r="G124" s="64"/>
      <c r="H124" s="64"/>
      <c r="I124" s="61">
        <f t="shared" si="177"/>
        <v>0</v>
      </c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1">
        <f t="shared" si="178"/>
        <v>0</v>
      </c>
      <c r="W124" s="62">
        <f t="shared" ref="W124:Z126" si="188">E124+J124</f>
        <v>0</v>
      </c>
      <c r="X124" s="62">
        <f t="shared" si="188"/>
        <v>0</v>
      </c>
      <c r="Y124" s="62">
        <f t="shared" si="188"/>
        <v>0</v>
      </c>
      <c r="Z124" s="62">
        <f t="shared" si="188"/>
        <v>0</v>
      </c>
      <c r="AA124" s="62">
        <f t="shared" ref="AA124:AH126" si="189">N124</f>
        <v>0</v>
      </c>
      <c r="AB124" s="62">
        <f t="shared" si="189"/>
        <v>0</v>
      </c>
      <c r="AC124" s="62">
        <f t="shared" si="189"/>
        <v>0</v>
      </c>
      <c r="AD124" s="62">
        <f t="shared" si="189"/>
        <v>0</v>
      </c>
      <c r="AE124" s="62">
        <f t="shared" si="189"/>
        <v>0</v>
      </c>
      <c r="AF124" s="62">
        <f t="shared" si="189"/>
        <v>0</v>
      </c>
      <c r="AG124" s="62">
        <f t="shared" si="189"/>
        <v>0</v>
      </c>
      <c r="AH124" s="62">
        <f t="shared" si="189"/>
        <v>0</v>
      </c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</row>
    <row r="125" spans="1:71" s="2" customFormat="1" ht="15" x14ac:dyDescent="0.25">
      <c r="A125" s="65" t="s">
        <v>92</v>
      </c>
      <c r="B125" s="8" t="s">
        <v>38</v>
      </c>
      <c r="C125" s="68" t="s">
        <v>31</v>
      </c>
      <c r="D125" s="61">
        <f t="shared" si="173"/>
        <v>0</v>
      </c>
      <c r="E125" s="64"/>
      <c r="F125" s="64"/>
      <c r="G125" s="64"/>
      <c r="H125" s="64"/>
      <c r="I125" s="61">
        <f t="shared" si="177"/>
        <v>0</v>
      </c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1">
        <f t="shared" si="178"/>
        <v>0</v>
      </c>
      <c r="W125" s="62">
        <f t="shared" si="188"/>
        <v>0</v>
      </c>
      <c r="X125" s="62">
        <f t="shared" si="188"/>
        <v>0</v>
      </c>
      <c r="Y125" s="62">
        <f t="shared" si="188"/>
        <v>0</v>
      </c>
      <c r="Z125" s="62">
        <f t="shared" si="188"/>
        <v>0</v>
      </c>
      <c r="AA125" s="62">
        <f t="shared" si="189"/>
        <v>0</v>
      </c>
      <c r="AB125" s="62">
        <f t="shared" si="189"/>
        <v>0</v>
      </c>
      <c r="AC125" s="62">
        <f t="shared" si="189"/>
        <v>0</v>
      </c>
      <c r="AD125" s="62">
        <f t="shared" si="189"/>
        <v>0</v>
      </c>
      <c r="AE125" s="62">
        <f t="shared" si="189"/>
        <v>0</v>
      </c>
      <c r="AF125" s="62">
        <f t="shared" si="189"/>
        <v>0</v>
      </c>
      <c r="AG125" s="62">
        <f t="shared" si="189"/>
        <v>0</v>
      </c>
      <c r="AH125" s="62">
        <f t="shared" si="189"/>
        <v>0</v>
      </c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</row>
    <row r="126" spans="1:71" s="2" customFormat="1" ht="15" x14ac:dyDescent="0.25">
      <c r="A126" s="65" t="s">
        <v>93</v>
      </c>
      <c r="B126" s="8" t="s">
        <v>35</v>
      </c>
      <c r="C126" s="68" t="s">
        <v>31</v>
      </c>
      <c r="D126" s="61">
        <f t="shared" si="173"/>
        <v>0</v>
      </c>
      <c r="E126" s="64"/>
      <c r="F126" s="64"/>
      <c r="G126" s="64"/>
      <c r="H126" s="64"/>
      <c r="I126" s="61">
        <f t="shared" si="177"/>
        <v>0</v>
      </c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1">
        <f t="shared" si="178"/>
        <v>0</v>
      </c>
      <c r="W126" s="62">
        <f t="shared" si="188"/>
        <v>0</v>
      </c>
      <c r="X126" s="62">
        <f t="shared" si="188"/>
        <v>0</v>
      </c>
      <c r="Y126" s="62">
        <f t="shared" si="188"/>
        <v>0</v>
      </c>
      <c r="Z126" s="62">
        <f t="shared" si="188"/>
        <v>0</v>
      </c>
      <c r="AA126" s="62">
        <f t="shared" si="189"/>
        <v>0</v>
      </c>
      <c r="AB126" s="62">
        <f t="shared" si="189"/>
        <v>0</v>
      </c>
      <c r="AC126" s="62">
        <f t="shared" si="189"/>
        <v>0</v>
      </c>
      <c r="AD126" s="62">
        <f t="shared" si="189"/>
        <v>0</v>
      </c>
      <c r="AE126" s="62">
        <f t="shared" si="189"/>
        <v>0</v>
      </c>
      <c r="AF126" s="62">
        <f t="shared" si="189"/>
        <v>0</v>
      </c>
      <c r="AG126" s="62">
        <f t="shared" si="189"/>
        <v>0</v>
      </c>
      <c r="AH126" s="62">
        <f t="shared" si="189"/>
        <v>0</v>
      </c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</row>
    <row r="127" spans="1:71" s="5" customFormat="1" ht="24.75" customHeight="1" x14ac:dyDescent="0.25">
      <c r="A127" s="125" t="str">
        <f>CONCATENATE(A$116,".2")</f>
        <v>9.2</v>
      </c>
      <c r="B127" s="130" t="s">
        <v>94</v>
      </c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</row>
    <row r="128" spans="1:71" s="2" customFormat="1" ht="33.75" x14ac:dyDescent="0.25">
      <c r="A128" s="125"/>
      <c r="B128" s="8" t="s">
        <v>57</v>
      </c>
      <c r="C128" s="68" t="s">
        <v>31</v>
      </c>
      <c r="D128" s="61">
        <f t="shared" ref="D128:D136" si="190">SUM(E128:H128)</f>
        <v>0</v>
      </c>
      <c r="E128" s="62">
        <f>SUM(E129,E130,E133)</f>
        <v>0</v>
      </c>
      <c r="F128" s="62">
        <f t="shared" ref="F128:H128" si="191">SUM(F129,F130,F133)</f>
        <v>0</v>
      </c>
      <c r="G128" s="62">
        <f t="shared" si="191"/>
        <v>0</v>
      </c>
      <c r="H128" s="62">
        <f t="shared" si="191"/>
        <v>0</v>
      </c>
      <c r="I128" s="61">
        <f>SUM(J128:U128)</f>
        <v>0</v>
      </c>
      <c r="J128" s="62">
        <f>SUM(J129,J130,J133)</f>
        <v>0</v>
      </c>
      <c r="K128" s="62">
        <f t="shared" ref="K128:U128" si="192">SUM(K129,K130,K133)</f>
        <v>0</v>
      </c>
      <c r="L128" s="62">
        <f t="shared" si="192"/>
        <v>0</v>
      </c>
      <c r="M128" s="62">
        <f t="shared" si="192"/>
        <v>0</v>
      </c>
      <c r="N128" s="62">
        <f t="shared" si="192"/>
        <v>0</v>
      </c>
      <c r="O128" s="62">
        <f t="shared" si="192"/>
        <v>0</v>
      </c>
      <c r="P128" s="62">
        <f t="shared" si="192"/>
        <v>0</v>
      </c>
      <c r="Q128" s="62">
        <f t="shared" si="192"/>
        <v>0</v>
      </c>
      <c r="R128" s="62">
        <f t="shared" si="192"/>
        <v>0</v>
      </c>
      <c r="S128" s="62">
        <f t="shared" si="192"/>
        <v>0</v>
      </c>
      <c r="T128" s="62">
        <f t="shared" si="192"/>
        <v>0</v>
      </c>
      <c r="U128" s="63">
        <f t="shared" si="192"/>
        <v>0</v>
      </c>
      <c r="V128" s="61">
        <f>SUM(W128:AH128)</f>
        <v>0</v>
      </c>
      <c r="W128" s="62">
        <f>SUM(W129,W130,W133)</f>
        <v>0</v>
      </c>
      <c r="X128" s="62">
        <f t="shared" ref="X128:AH128" si="193">SUM(X129,X130,X133)</f>
        <v>0</v>
      </c>
      <c r="Y128" s="62">
        <f t="shared" si="193"/>
        <v>0</v>
      </c>
      <c r="Z128" s="62">
        <f t="shared" si="193"/>
        <v>0</v>
      </c>
      <c r="AA128" s="62">
        <f t="shared" si="193"/>
        <v>0</v>
      </c>
      <c r="AB128" s="62">
        <f t="shared" si="193"/>
        <v>0</v>
      </c>
      <c r="AC128" s="62">
        <f t="shared" si="193"/>
        <v>0</v>
      </c>
      <c r="AD128" s="62">
        <f t="shared" si="193"/>
        <v>0</v>
      </c>
      <c r="AE128" s="62">
        <f t="shared" si="193"/>
        <v>0</v>
      </c>
      <c r="AF128" s="62">
        <f t="shared" si="193"/>
        <v>0</v>
      </c>
      <c r="AG128" s="62">
        <f t="shared" si="193"/>
        <v>0</v>
      </c>
      <c r="AH128" s="63">
        <f t="shared" si="193"/>
        <v>0</v>
      </c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</row>
    <row r="129" spans="1:71" s="2" customFormat="1" ht="15" x14ac:dyDescent="0.25">
      <c r="A129" s="65" t="s">
        <v>95</v>
      </c>
      <c r="B129" s="8" t="s">
        <v>32</v>
      </c>
      <c r="C129" s="68" t="s">
        <v>31</v>
      </c>
      <c r="D129" s="61">
        <f t="shared" si="190"/>
        <v>0</v>
      </c>
      <c r="E129" s="64"/>
      <c r="F129" s="64"/>
      <c r="G129" s="64"/>
      <c r="H129" s="64"/>
      <c r="I129" s="61">
        <f t="shared" ref="I129:I136" si="194">SUM(J129:U129)</f>
        <v>0</v>
      </c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1">
        <f t="shared" ref="V129:V136" si="195">SUM(W129:AH129)</f>
        <v>0</v>
      </c>
      <c r="W129" s="62">
        <f>E129+J129</f>
        <v>0</v>
      </c>
      <c r="X129" s="62">
        <f>F129+K129</f>
        <v>0</v>
      </c>
      <c r="Y129" s="62">
        <f>G129+L129</f>
        <v>0</v>
      </c>
      <c r="Z129" s="62">
        <f>H129+M129</f>
        <v>0</v>
      </c>
      <c r="AA129" s="62">
        <f t="shared" ref="AA129:AH129" si="196">N129</f>
        <v>0</v>
      </c>
      <c r="AB129" s="62">
        <f t="shared" si="196"/>
        <v>0</v>
      </c>
      <c r="AC129" s="62">
        <f t="shared" si="196"/>
        <v>0</v>
      </c>
      <c r="AD129" s="62">
        <f t="shared" si="196"/>
        <v>0</v>
      </c>
      <c r="AE129" s="62">
        <f t="shared" si="196"/>
        <v>0</v>
      </c>
      <c r="AF129" s="62">
        <f t="shared" si="196"/>
        <v>0</v>
      </c>
      <c r="AG129" s="62">
        <f t="shared" si="196"/>
        <v>0</v>
      </c>
      <c r="AH129" s="62">
        <f t="shared" si="196"/>
        <v>0</v>
      </c>
      <c r="AI129"/>
      <c r="AJ129" t="s">
        <v>96</v>
      </c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</row>
    <row r="130" spans="1:71" s="2" customFormat="1" ht="15" x14ac:dyDescent="0.25">
      <c r="A130" s="65" t="s">
        <v>97</v>
      </c>
      <c r="B130" s="8" t="s">
        <v>33</v>
      </c>
      <c r="C130" s="68" t="s">
        <v>31</v>
      </c>
      <c r="D130" s="61">
        <f t="shared" si="190"/>
        <v>0</v>
      </c>
      <c r="E130" s="62">
        <f>SUM(E131:E132)</f>
        <v>0</v>
      </c>
      <c r="F130" s="62">
        <f t="shared" ref="F130:H130" si="197">SUM(F131:F132)</f>
        <v>0</v>
      </c>
      <c r="G130" s="62">
        <f t="shared" si="197"/>
        <v>0</v>
      </c>
      <c r="H130" s="62">
        <f t="shared" si="197"/>
        <v>0</v>
      </c>
      <c r="I130" s="61">
        <f t="shared" si="194"/>
        <v>0</v>
      </c>
      <c r="J130" s="62">
        <f>SUM(J131:J132)</f>
        <v>0</v>
      </c>
      <c r="K130" s="62">
        <f t="shared" ref="K130:U130" si="198">SUM(K131:K132)</f>
        <v>0</v>
      </c>
      <c r="L130" s="62">
        <f t="shared" si="198"/>
        <v>0</v>
      </c>
      <c r="M130" s="62">
        <f t="shared" si="198"/>
        <v>0</v>
      </c>
      <c r="N130" s="62">
        <f t="shared" si="198"/>
        <v>0</v>
      </c>
      <c r="O130" s="62">
        <f t="shared" si="198"/>
        <v>0</v>
      </c>
      <c r="P130" s="62">
        <f t="shared" si="198"/>
        <v>0</v>
      </c>
      <c r="Q130" s="62">
        <f t="shared" si="198"/>
        <v>0</v>
      </c>
      <c r="R130" s="62">
        <f t="shared" si="198"/>
        <v>0</v>
      </c>
      <c r="S130" s="62">
        <f t="shared" si="198"/>
        <v>0</v>
      </c>
      <c r="T130" s="62">
        <f t="shared" si="198"/>
        <v>0</v>
      </c>
      <c r="U130" s="62">
        <f t="shared" si="198"/>
        <v>0</v>
      </c>
      <c r="V130" s="61">
        <f t="shared" si="195"/>
        <v>0</v>
      </c>
      <c r="W130" s="62">
        <f>SUM(W131:W132)</f>
        <v>0</v>
      </c>
      <c r="X130" s="62">
        <f t="shared" ref="X130:AH130" si="199">SUM(X131:X132)</f>
        <v>0</v>
      </c>
      <c r="Y130" s="62">
        <f t="shared" si="199"/>
        <v>0</v>
      </c>
      <c r="Z130" s="62">
        <f t="shared" si="199"/>
        <v>0</v>
      </c>
      <c r="AA130" s="62">
        <f t="shared" si="199"/>
        <v>0</v>
      </c>
      <c r="AB130" s="62">
        <f t="shared" si="199"/>
        <v>0</v>
      </c>
      <c r="AC130" s="62">
        <f t="shared" si="199"/>
        <v>0</v>
      </c>
      <c r="AD130" s="62">
        <f t="shared" si="199"/>
        <v>0</v>
      </c>
      <c r="AE130" s="62">
        <f t="shared" si="199"/>
        <v>0</v>
      </c>
      <c r="AF130" s="62">
        <f t="shared" si="199"/>
        <v>0</v>
      </c>
      <c r="AG130" s="62">
        <f t="shared" si="199"/>
        <v>0</v>
      </c>
      <c r="AH130" s="62">
        <f t="shared" si="199"/>
        <v>0</v>
      </c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</row>
    <row r="131" spans="1:71" s="2" customFormat="1" ht="15" x14ac:dyDescent="0.25">
      <c r="A131" s="65" t="s">
        <v>98</v>
      </c>
      <c r="B131" s="8" t="s">
        <v>34</v>
      </c>
      <c r="C131" s="68" t="s">
        <v>31</v>
      </c>
      <c r="D131" s="61">
        <f t="shared" si="190"/>
        <v>0</v>
      </c>
      <c r="E131" s="64"/>
      <c r="F131" s="64"/>
      <c r="G131" s="64"/>
      <c r="H131" s="64"/>
      <c r="I131" s="61">
        <f t="shared" si="194"/>
        <v>0</v>
      </c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1">
        <f t="shared" si="195"/>
        <v>0</v>
      </c>
      <c r="W131" s="62">
        <f t="shared" ref="W131:Z132" si="200">E131+J131</f>
        <v>0</v>
      </c>
      <c r="X131" s="62">
        <f t="shared" si="200"/>
        <v>0</v>
      </c>
      <c r="Y131" s="62">
        <f t="shared" si="200"/>
        <v>0</v>
      </c>
      <c r="Z131" s="62">
        <f t="shared" si="200"/>
        <v>0</v>
      </c>
      <c r="AA131" s="62">
        <f t="shared" ref="AA131:AH132" si="201">N131</f>
        <v>0</v>
      </c>
      <c r="AB131" s="62">
        <f t="shared" si="201"/>
        <v>0</v>
      </c>
      <c r="AC131" s="62">
        <f t="shared" si="201"/>
        <v>0</v>
      </c>
      <c r="AD131" s="62">
        <f t="shared" si="201"/>
        <v>0</v>
      </c>
      <c r="AE131" s="62">
        <f t="shared" si="201"/>
        <v>0</v>
      </c>
      <c r="AF131" s="62">
        <f t="shared" si="201"/>
        <v>0</v>
      </c>
      <c r="AG131" s="62">
        <f t="shared" si="201"/>
        <v>0</v>
      </c>
      <c r="AH131" s="62">
        <f t="shared" si="201"/>
        <v>0</v>
      </c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</row>
    <row r="132" spans="1:71" s="2" customFormat="1" ht="15" x14ac:dyDescent="0.25">
      <c r="A132" s="65" t="s">
        <v>99</v>
      </c>
      <c r="B132" s="8" t="s">
        <v>35</v>
      </c>
      <c r="C132" s="68" t="s">
        <v>31</v>
      </c>
      <c r="D132" s="61">
        <f t="shared" si="190"/>
        <v>0</v>
      </c>
      <c r="E132" s="64"/>
      <c r="F132" s="64"/>
      <c r="G132" s="64"/>
      <c r="H132" s="64"/>
      <c r="I132" s="61">
        <f t="shared" si="194"/>
        <v>0</v>
      </c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1">
        <f t="shared" si="195"/>
        <v>0</v>
      </c>
      <c r="W132" s="62">
        <f t="shared" si="200"/>
        <v>0</v>
      </c>
      <c r="X132" s="62">
        <f t="shared" si="200"/>
        <v>0</v>
      </c>
      <c r="Y132" s="62">
        <f t="shared" si="200"/>
        <v>0</v>
      </c>
      <c r="Z132" s="62">
        <f t="shared" si="200"/>
        <v>0</v>
      </c>
      <c r="AA132" s="62">
        <f t="shared" si="201"/>
        <v>0</v>
      </c>
      <c r="AB132" s="62">
        <f t="shared" si="201"/>
        <v>0</v>
      </c>
      <c r="AC132" s="62">
        <f t="shared" si="201"/>
        <v>0</v>
      </c>
      <c r="AD132" s="62">
        <f t="shared" si="201"/>
        <v>0</v>
      </c>
      <c r="AE132" s="62">
        <f t="shared" si="201"/>
        <v>0</v>
      </c>
      <c r="AF132" s="62">
        <f t="shared" si="201"/>
        <v>0</v>
      </c>
      <c r="AG132" s="62">
        <f t="shared" si="201"/>
        <v>0</v>
      </c>
      <c r="AH132" s="62">
        <f t="shared" si="201"/>
        <v>0</v>
      </c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</row>
    <row r="133" spans="1:71" s="2" customFormat="1" ht="15" x14ac:dyDescent="0.25">
      <c r="A133" s="65" t="s">
        <v>100</v>
      </c>
      <c r="B133" s="8" t="s">
        <v>36</v>
      </c>
      <c r="C133" s="68" t="s">
        <v>31</v>
      </c>
      <c r="D133" s="61">
        <f t="shared" si="190"/>
        <v>0</v>
      </c>
      <c r="E133" s="62">
        <f>SUM(E134:E136)</f>
        <v>0</v>
      </c>
      <c r="F133" s="62">
        <f t="shared" ref="F133:H133" si="202">SUM(F134:F136)</f>
        <v>0</v>
      </c>
      <c r="G133" s="62">
        <f t="shared" si="202"/>
        <v>0</v>
      </c>
      <c r="H133" s="62">
        <f t="shared" si="202"/>
        <v>0</v>
      </c>
      <c r="I133" s="61">
        <f t="shared" si="194"/>
        <v>0</v>
      </c>
      <c r="J133" s="62">
        <f>SUM(J134:J136)</f>
        <v>0</v>
      </c>
      <c r="K133" s="62">
        <f t="shared" ref="K133:U133" si="203">SUM(K134:K136)</f>
        <v>0</v>
      </c>
      <c r="L133" s="62">
        <f t="shared" si="203"/>
        <v>0</v>
      </c>
      <c r="M133" s="62">
        <f t="shared" si="203"/>
        <v>0</v>
      </c>
      <c r="N133" s="62">
        <f t="shared" si="203"/>
        <v>0</v>
      </c>
      <c r="O133" s="62">
        <f t="shared" si="203"/>
        <v>0</v>
      </c>
      <c r="P133" s="62">
        <f t="shared" si="203"/>
        <v>0</v>
      </c>
      <c r="Q133" s="62">
        <f t="shared" si="203"/>
        <v>0</v>
      </c>
      <c r="R133" s="62">
        <f t="shared" si="203"/>
        <v>0</v>
      </c>
      <c r="S133" s="62">
        <f t="shared" si="203"/>
        <v>0</v>
      </c>
      <c r="T133" s="62">
        <f t="shared" si="203"/>
        <v>0</v>
      </c>
      <c r="U133" s="62">
        <f t="shared" si="203"/>
        <v>0</v>
      </c>
      <c r="V133" s="61">
        <f t="shared" si="195"/>
        <v>0</v>
      </c>
      <c r="W133" s="62">
        <f>SUM(W134:W136)</f>
        <v>0</v>
      </c>
      <c r="X133" s="62">
        <f t="shared" ref="X133:AH133" si="204">SUM(X134:X136)</f>
        <v>0</v>
      </c>
      <c r="Y133" s="62">
        <f t="shared" si="204"/>
        <v>0</v>
      </c>
      <c r="Z133" s="62">
        <f t="shared" si="204"/>
        <v>0</v>
      </c>
      <c r="AA133" s="62">
        <f t="shared" si="204"/>
        <v>0</v>
      </c>
      <c r="AB133" s="62">
        <f t="shared" si="204"/>
        <v>0</v>
      </c>
      <c r="AC133" s="62">
        <f t="shared" si="204"/>
        <v>0</v>
      </c>
      <c r="AD133" s="62">
        <f t="shared" si="204"/>
        <v>0</v>
      </c>
      <c r="AE133" s="62">
        <f t="shared" si="204"/>
        <v>0</v>
      </c>
      <c r="AF133" s="62">
        <f t="shared" si="204"/>
        <v>0</v>
      </c>
      <c r="AG133" s="62">
        <f t="shared" si="204"/>
        <v>0</v>
      </c>
      <c r="AH133" s="62">
        <f t="shared" si="204"/>
        <v>0</v>
      </c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</row>
    <row r="134" spans="1:71" s="2" customFormat="1" ht="15" x14ac:dyDescent="0.25">
      <c r="A134" s="65" t="s">
        <v>101</v>
      </c>
      <c r="B134" s="8" t="s">
        <v>37</v>
      </c>
      <c r="C134" s="68" t="s">
        <v>31</v>
      </c>
      <c r="D134" s="61">
        <f t="shared" si="190"/>
        <v>0</v>
      </c>
      <c r="E134" s="64"/>
      <c r="F134" s="64"/>
      <c r="G134" s="64"/>
      <c r="H134" s="64"/>
      <c r="I134" s="61">
        <f t="shared" si="194"/>
        <v>0</v>
      </c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1">
        <f t="shared" si="195"/>
        <v>0</v>
      </c>
      <c r="W134" s="62">
        <f t="shared" ref="W134:Z136" si="205">E134+J134</f>
        <v>0</v>
      </c>
      <c r="X134" s="62">
        <f t="shared" si="205"/>
        <v>0</v>
      </c>
      <c r="Y134" s="62">
        <f t="shared" si="205"/>
        <v>0</v>
      </c>
      <c r="Z134" s="62">
        <f t="shared" si="205"/>
        <v>0</v>
      </c>
      <c r="AA134" s="62">
        <f t="shared" ref="AA134:AH136" si="206">N134</f>
        <v>0</v>
      </c>
      <c r="AB134" s="62">
        <f t="shared" si="206"/>
        <v>0</v>
      </c>
      <c r="AC134" s="62">
        <f t="shared" si="206"/>
        <v>0</v>
      </c>
      <c r="AD134" s="62">
        <f t="shared" si="206"/>
        <v>0</v>
      </c>
      <c r="AE134" s="62">
        <f t="shared" si="206"/>
        <v>0</v>
      </c>
      <c r="AF134" s="62">
        <f t="shared" si="206"/>
        <v>0</v>
      </c>
      <c r="AG134" s="62">
        <f t="shared" si="206"/>
        <v>0</v>
      </c>
      <c r="AH134" s="62">
        <f t="shared" si="206"/>
        <v>0</v>
      </c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</row>
    <row r="135" spans="1:71" s="2" customFormat="1" ht="15" x14ac:dyDescent="0.25">
      <c r="A135" s="65" t="s">
        <v>102</v>
      </c>
      <c r="B135" s="8" t="s">
        <v>38</v>
      </c>
      <c r="C135" s="68" t="s">
        <v>31</v>
      </c>
      <c r="D135" s="61">
        <f t="shared" si="190"/>
        <v>0</v>
      </c>
      <c r="E135" s="64"/>
      <c r="F135" s="64"/>
      <c r="G135" s="64"/>
      <c r="H135" s="64"/>
      <c r="I135" s="61">
        <f t="shared" si="194"/>
        <v>0</v>
      </c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1">
        <f t="shared" si="195"/>
        <v>0</v>
      </c>
      <c r="W135" s="62">
        <f t="shared" si="205"/>
        <v>0</v>
      </c>
      <c r="X135" s="62">
        <f t="shared" si="205"/>
        <v>0</v>
      </c>
      <c r="Y135" s="62">
        <f t="shared" si="205"/>
        <v>0</v>
      </c>
      <c r="Z135" s="62">
        <f t="shared" si="205"/>
        <v>0</v>
      </c>
      <c r="AA135" s="62">
        <f t="shared" si="206"/>
        <v>0</v>
      </c>
      <c r="AB135" s="62">
        <f t="shared" si="206"/>
        <v>0</v>
      </c>
      <c r="AC135" s="62">
        <f t="shared" si="206"/>
        <v>0</v>
      </c>
      <c r="AD135" s="62">
        <f t="shared" si="206"/>
        <v>0</v>
      </c>
      <c r="AE135" s="62">
        <f t="shared" si="206"/>
        <v>0</v>
      </c>
      <c r="AF135" s="62">
        <f t="shared" si="206"/>
        <v>0</v>
      </c>
      <c r="AG135" s="62">
        <f t="shared" si="206"/>
        <v>0</v>
      </c>
      <c r="AH135" s="62">
        <f t="shared" si="206"/>
        <v>0</v>
      </c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</row>
    <row r="136" spans="1:71" s="2" customFormat="1" ht="15" x14ac:dyDescent="0.25">
      <c r="A136" s="65" t="s">
        <v>103</v>
      </c>
      <c r="B136" s="8" t="s">
        <v>35</v>
      </c>
      <c r="C136" s="68" t="s">
        <v>31</v>
      </c>
      <c r="D136" s="61">
        <f t="shared" si="190"/>
        <v>0</v>
      </c>
      <c r="E136" s="64"/>
      <c r="F136" s="64"/>
      <c r="G136" s="64"/>
      <c r="H136" s="64"/>
      <c r="I136" s="61">
        <f t="shared" si="194"/>
        <v>0</v>
      </c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1">
        <f t="shared" si="195"/>
        <v>0</v>
      </c>
      <c r="W136" s="62">
        <f t="shared" si="205"/>
        <v>0</v>
      </c>
      <c r="X136" s="62">
        <f t="shared" si="205"/>
        <v>0</v>
      </c>
      <c r="Y136" s="62">
        <f t="shared" si="205"/>
        <v>0</v>
      </c>
      <c r="Z136" s="62">
        <f t="shared" si="205"/>
        <v>0</v>
      </c>
      <c r="AA136" s="62">
        <f t="shared" si="206"/>
        <v>0</v>
      </c>
      <c r="AB136" s="62">
        <f t="shared" si="206"/>
        <v>0</v>
      </c>
      <c r="AC136" s="62">
        <f t="shared" si="206"/>
        <v>0</v>
      </c>
      <c r="AD136" s="62">
        <f t="shared" si="206"/>
        <v>0</v>
      </c>
      <c r="AE136" s="62">
        <f t="shared" si="206"/>
        <v>0</v>
      </c>
      <c r="AF136" s="62">
        <f t="shared" si="206"/>
        <v>0</v>
      </c>
      <c r="AG136" s="62">
        <f t="shared" si="206"/>
        <v>0</v>
      </c>
      <c r="AH136" s="62">
        <f t="shared" si="206"/>
        <v>0</v>
      </c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</row>
    <row r="137" spans="1:71" s="5" customFormat="1" ht="29.25" customHeight="1" x14ac:dyDescent="0.25">
      <c r="A137" s="125" t="str">
        <f>CONCATENATE(A$116,".3")</f>
        <v>9.3</v>
      </c>
      <c r="B137" s="128" t="s">
        <v>104</v>
      </c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</row>
    <row r="138" spans="1:71" s="2" customFormat="1" ht="33.75" x14ac:dyDescent="0.25">
      <c r="A138" s="125"/>
      <c r="B138" s="8" t="s">
        <v>57</v>
      </c>
      <c r="C138" s="68" t="s">
        <v>31</v>
      </c>
      <c r="D138" s="61">
        <f t="shared" ref="D138:D146" si="207">SUM(E138:H138)</f>
        <v>0</v>
      </c>
      <c r="E138" s="62">
        <f>SUM(E139,E140,E143)</f>
        <v>0</v>
      </c>
      <c r="F138" s="62">
        <f t="shared" ref="F138:H138" si="208">SUM(F139,F140,F143)</f>
        <v>0</v>
      </c>
      <c r="G138" s="62">
        <f t="shared" si="208"/>
        <v>0</v>
      </c>
      <c r="H138" s="62">
        <f t="shared" si="208"/>
        <v>0</v>
      </c>
      <c r="I138" s="61">
        <f>SUM(J138:U138)</f>
        <v>0</v>
      </c>
      <c r="J138" s="62">
        <f>SUM(J139,J140,J143)</f>
        <v>0</v>
      </c>
      <c r="K138" s="62">
        <f t="shared" ref="K138:U138" si="209">SUM(K139,K140,K143)</f>
        <v>0</v>
      </c>
      <c r="L138" s="62">
        <f t="shared" si="209"/>
        <v>0</v>
      </c>
      <c r="M138" s="62">
        <f t="shared" si="209"/>
        <v>0</v>
      </c>
      <c r="N138" s="62">
        <f t="shared" si="209"/>
        <v>0</v>
      </c>
      <c r="O138" s="62">
        <f t="shared" si="209"/>
        <v>0</v>
      </c>
      <c r="P138" s="62">
        <f t="shared" si="209"/>
        <v>0</v>
      </c>
      <c r="Q138" s="62">
        <f t="shared" si="209"/>
        <v>0</v>
      </c>
      <c r="R138" s="62">
        <f t="shared" si="209"/>
        <v>0</v>
      </c>
      <c r="S138" s="62">
        <f t="shared" si="209"/>
        <v>0</v>
      </c>
      <c r="T138" s="62">
        <f t="shared" si="209"/>
        <v>0</v>
      </c>
      <c r="U138" s="63">
        <f t="shared" si="209"/>
        <v>0</v>
      </c>
      <c r="V138" s="61">
        <f>SUM(W138:AH138)</f>
        <v>0</v>
      </c>
      <c r="W138" s="62">
        <f>SUM(W139,W140,W143)</f>
        <v>0</v>
      </c>
      <c r="X138" s="62">
        <f t="shared" ref="X138:AH138" si="210">SUM(X139,X140,X143)</f>
        <v>0</v>
      </c>
      <c r="Y138" s="62">
        <f t="shared" si="210"/>
        <v>0</v>
      </c>
      <c r="Z138" s="62">
        <f t="shared" si="210"/>
        <v>0</v>
      </c>
      <c r="AA138" s="62">
        <f t="shared" si="210"/>
        <v>0</v>
      </c>
      <c r="AB138" s="62">
        <f t="shared" si="210"/>
        <v>0</v>
      </c>
      <c r="AC138" s="62">
        <f t="shared" si="210"/>
        <v>0</v>
      </c>
      <c r="AD138" s="62">
        <f t="shared" si="210"/>
        <v>0</v>
      </c>
      <c r="AE138" s="62">
        <f t="shared" si="210"/>
        <v>0</v>
      </c>
      <c r="AF138" s="62">
        <f t="shared" si="210"/>
        <v>0</v>
      </c>
      <c r="AG138" s="62">
        <f t="shared" si="210"/>
        <v>0</v>
      </c>
      <c r="AH138" s="63">
        <f t="shared" si="210"/>
        <v>0</v>
      </c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</row>
    <row r="139" spans="1:71" s="2" customFormat="1" ht="15" x14ac:dyDescent="0.25">
      <c r="A139" s="65" t="s">
        <v>105</v>
      </c>
      <c r="B139" s="8" t="s">
        <v>32</v>
      </c>
      <c r="C139" s="68" t="s">
        <v>31</v>
      </c>
      <c r="D139" s="61">
        <f t="shared" si="207"/>
        <v>0</v>
      </c>
      <c r="E139" s="64"/>
      <c r="F139" s="64"/>
      <c r="G139" s="64"/>
      <c r="H139" s="64"/>
      <c r="I139" s="61">
        <f t="shared" ref="I139:I146" si="211">SUM(J139:U139)</f>
        <v>0</v>
      </c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1">
        <f t="shared" ref="V139:V146" si="212">SUM(W139:AH139)</f>
        <v>0</v>
      </c>
      <c r="W139" s="62">
        <f>E139+J139</f>
        <v>0</v>
      </c>
      <c r="X139" s="62">
        <f>F139+K139</f>
        <v>0</v>
      </c>
      <c r="Y139" s="62">
        <f>G139+L139</f>
        <v>0</v>
      </c>
      <c r="Z139" s="62">
        <f>H139+M139</f>
        <v>0</v>
      </c>
      <c r="AA139" s="62">
        <f t="shared" ref="AA139:AH139" si="213">N139</f>
        <v>0</v>
      </c>
      <c r="AB139" s="62">
        <f t="shared" si="213"/>
        <v>0</v>
      </c>
      <c r="AC139" s="62">
        <f t="shared" si="213"/>
        <v>0</v>
      </c>
      <c r="AD139" s="62">
        <f t="shared" si="213"/>
        <v>0</v>
      </c>
      <c r="AE139" s="62">
        <f t="shared" si="213"/>
        <v>0</v>
      </c>
      <c r="AF139" s="62">
        <f t="shared" si="213"/>
        <v>0</v>
      </c>
      <c r="AG139" s="62">
        <f t="shared" si="213"/>
        <v>0</v>
      </c>
      <c r="AH139" s="62">
        <f t="shared" si="213"/>
        <v>0</v>
      </c>
      <c r="AI139"/>
      <c r="AJ139" t="s">
        <v>106</v>
      </c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</row>
    <row r="140" spans="1:71" s="2" customFormat="1" ht="15" x14ac:dyDescent="0.25">
      <c r="A140" s="65" t="s">
        <v>107</v>
      </c>
      <c r="B140" s="8" t="s">
        <v>33</v>
      </c>
      <c r="C140" s="68" t="s">
        <v>31</v>
      </c>
      <c r="D140" s="61">
        <f t="shared" si="207"/>
        <v>0</v>
      </c>
      <c r="E140" s="62">
        <f>SUM(E141:E142)</f>
        <v>0</v>
      </c>
      <c r="F140" s="62">
        <f t="shared" ref="F140:H140" si="214">SUM(F141:F142)</f>
        <v>0</v>
      </c>
      <c r="G140" s="62">
        <f t="shared" si="214"/>
        <v>0</v>
      </c>
      <c r="H140" s="62">
        <f t="shared" si="214"/>
        <v>0</v>
      </c>
      <c r="I140" s="61">
        <f t="shared" si="211"/>
        <v>0</v>
      </c>
      <c r="J140" s="62">
        <f>SUM(J141:J142)</f>
        <v>0</v>
      </c>
      <c r="K140" s="62">
        <f t="shared" ref="K140:U140" si="215">SUM(K141:K142)</f>
        <v>0</v>
      </c>
      <c r="L140" s="62">
        <f t="shared" si="215"/>
        <v>0</v>
      </c>
      <c r="M140" s="62">
        <f t="shared" si="215"/>
        <v>0</v>
      </c>
      <c r="N140" s="62">
        <f t="shared" si="215"/>
        <v>0</v>
      </c>
      <c r="O140" s="62">
        <f t="shared" si="215"/>
        <v>0</v>
      </c>
      <c r="P140" s="62">
        <f t="shared" si="215"/>
        <v>0</v>
      </c>
      <c r="Q140" s="62">
        <f t="shared" si="215"/>
        <v>0</v>
      </c>
      <c r="R140" s="62">
        <f t="shared" si="215"/>
        <v>0</v>
      </c>
      <c r="S140" s="62">
        <f t="shared" si="215"/>
        <v>0</v>
      </c>
      <c r="T140" s="62">
        <f t="shared" si="215"/>
        <v>0</v>
      </c>
      <c r="U140" s="62">
        <f t="shared" si="215"/>
        <v>0</v>
      </c>
      <c r="V140" s="61">
        <f t="shared" si="212"/>
        <v>0</v>
      </c>
      <c r="W140" s="62">
        <f>SUM(W141:W142)</f>
        <v>0</v>
      </c>
      <c r="X140" s="62">
        <f t="shared" ref="X140:AH140" si="216">SUM(X141:X142)</f>
        <v>0</v>
      </c>
      <c r="Y140" s="62">
        <f t="shared" si="216"/>
        <v>0</v>
      </c>
      <c r="Z140" s="62">
        <f t="shared" si="216"/>
        <v>0</v>
      </c>
      <c r="AA140" s="62">
        <f t="shared" si="216"/>
        <v>0</v>
      </c>
      <c r="AB140" s="62">
        <f t="shared" si="216"/>
        <v>0</v>
      </c>
      <c r="AC140" s="62">
        <f t="shared" si="216"/>
        <v>0</v>
      </c>
      <c r="AD140" s="62">
        <f t="shared" si="216"/>
        <v>0</v>
      </c>
      <c r="AE140" s="62">
        <f t="shared" si="216"/>
        <v>0</v>
      </c>
      <c r="AF140" s="62">
        <f t="shared" si="216"/>
        <v>0</v>
      </c>
      <c r="AG140" s="62">
        <f t="shared" si="216"/>
        <v>0</v>
      </c>
      <c r="AH140" s="62">
        <f t="shared" si="216"/>
        <v>0</v>
      </c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</row>
    <row r="141" spans="1:71" s="2" customFormat="1" ht="15" x14ac:dyDescent="0.25">
      <c r="A141" s="65" t="s">
        <v>108</v>
      </c>
      <c r="B141" s="8" t="s">
        <v>34</v>
      </c>
      <c r="C141" s="68" t="s">
        <v>31</v>
      </c>
      <c r="D141" s="61">
        <f t="shared" si="207"/>
        <v>0</v>
      </c>
      <c r="E141" s="64"/>
      <c r="F141" s="64"/>
      <c r="G141" s="64"/>
      <c r="H141" s="64"/>
      <c r="I141" s="61">
        <f t="shared" si="211"/>
        <v>0</v>
      </c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1">
        <f t="shared" si="212"/>
        <v>0</v>
      </c>
      <c r="W141" s="62">
        <f t="shared" ref="W141:Z142" si="217">E141+J141</f>
        <v>0</v>
      </c>
      <c r="X141" s="62">
        <f t="shared" si="217"/>
        <v>0</v>
      </c>
      <c r="Y141" s="62">
        <f t="shared" si="217"/>
        <v>0</v>
      </c>
      <c r="Z141" s="62">
        <f t="shared" si="217"/>
        <v>0</v>
      </c>
      <c r="AA141" s="62">
        <f t="shared" ref="AA141:AH142" si="218">N141</f>
        <v>0</v>
      </c>
      <c r="AB141" s="62">
        <f t="shared" si="218"/>
        <v>0</v>
      </c>
      <c r="AC141" s="62">
        <f t="shared" si="218"/>
        <v>0</v>
      </c>
      <c r="AD141" s="62">
        <f t="shared" si="218"/>
        <v>0</v>
      </c>
      <c r="AE141" s="62">
        <f t="shared" si="218"/>
        <v>0</v>
      </c>
      <c r="AF141" s="62">
        <f t="shared" si="218"/>
        <v>0</v>
      </c>
      <c r="AG141" s="62">
        <f t="shared" si="218"/>
        <v>0</v>
      </c>
      <c r="AH141" s="62">
        <f t="shared" si="218"/>
        <v>0</v>
      </c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</row>
    <row r="142" spans="1:71" s="2" customFormat="1" ht="15" x14ac:dyDescent="0.25">
      <c r="A142" s="65" t="s">
        <v>109</v>
      </c>
      <c r="B142" s="8" t="s">
        <v>35</v>
      </c>
      <c r="C142" s="68" t="s">
        <v>31</v>
      </c>
      <c r="D142" s="61">
        <f t="shared" si="207"/>
        <v>0</v>
      </c>
      <c r="E142" s="64"/>
      <c r="F142" s="64"/>
      <c r="G142" s="64"/>
      <c r="H142" s="64"/>
      <c r="I142" s="61">
        <f t="shared" si="211"/>
        <v>0</v>
      </c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1">
        <f t="shared" si="212"/>
        <v>0</v>
      </c>
      <c r="W142" s="62">
        <f t="shared" si="217"/>
        <v>0</v>
      </c>
      <c r="X142" s="62">
        <f t="shared" si="217"/>
        <v>0</v>
      </c>
      <c r="Y142" s="62">
        <f t="shared" si="217"/>
        <v>0</v>
      </c>
      <c r="Z142" s="62">
        <f t="shared" si="217"/>
        <v>0</v>
      </c>
      <c r="AA142" s="62">
        <f t="shared" si="218"/>
        <v>0</v>
      </c>
      <c r="AB142" s="62">
        <f t="shared" si="218"/>
        <v>0</v>
      </c>
      <c r="AC142" s="62">
        <f t="shared" si="218"/>
        <v>0</v>
      </c>
      <c r="AD142" s="62">
        <f t="shared" si="218"/>
        <v>0</v>
      </c>
      <c r="AE142" s="62">
        <f t="shared" si="218"/>
        <v>0</v>
      </c>
      <c r="AF142" s="62">
        <f t="shared" si="218"/>
        <v>0</v>
      </c>
      <c r="AG142" s="62">
        <f t="shared" si="218"/>
        <v>0</v>
      </c>
      <c r="AH142" s="62">
        <f t="shared" si="218"/>
        <v>0</v>
      </c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</row>
    <row r="143" spans="1:71" s="2" customFormat="1" ht="15" x14ac:dyDescent="0.25">
      <c r="A143" s="65" t="s">
        <v>100</v>
      </c>
      <c r="B143" s="8" t="s">
        <v>36</v>
      </c>
      <c r="C143" s="68" t="s">
        <v>31</v>
      </c>
      <c r="D143" s="61">
        <f t="shared" si="207"/>
        <v>0</v>
      </c>
      <c r="E143" s="62">
        <f>SUM(E144:E146)</f>
        <v>0</v>
      </c>
      <c r="F143" s="62">
        <f t="shared" ref="F143:H143" si="219">SUM(F144:F146)</f>
        <v>0</v>
      </c>
      <c r="G143" s="62">
        <f t="shared" si="219"/>
        <v>0</v>
      </c>
      <c r="H143" s="62">
        <f t="shared" si="219"/>
        <v>0</v>
      </c>
      <c r="I143" s="61">
        <f t="shared" si="211"/>
        <v>0</v>
      </c>
      <c r="J143" s="62">
        <f>SUM(J144:J146)</f>
        <v>0</v>
      </c>
      <c r="K143" s="62">
        <f t="shared" ref="K143:U143" si="220">SUM(K144:K146)</f>
        <v>0</v>
      </c>
      <c r="L143" s="62">
        <f t="shared" si="220"/>
        <v>0</v>
      </c>
      <c r="M143" s="62">
        <f t="shared" si="220"/>
        <v>0</v>
      </c>
      <c r="N143" s="62">
        <f t="shared" si="220"/>
        <v>0</v>
      </c>
      <c r="O143" s="62">
        <f t="shared" si="220"/>
        <v>0</v>
      </c>
      <c r="P143" s="62">
        <f t="shared" si="220"/>
        <v>0</v>
      </c>
      <c r="Q143" s="62">
        <f t="shared" si="220"/>
        <v>0</v>
      </c>
      <c r="R143" s="62">
        <f t="shared" si="220"/>
        <v>0</v>
      </c>
      <c r="S143" s="62">
        <f t="shared" si="220"/>
        <v>0</v>
      </c>
      <c r="T143" s="62">
        <f t="shared" si="220"/>
        <v>0</v>
      </c>
      <c r="U143" s="62">
        <f t="shared" si="220"/>
        <v>0</v>
      </c>
      <c r="V143" s="61">
        <f t="shared" si="212"/>
        <v>0</v>
      </c>
      <c r="W143" s="62">
        <f>SUM(W144:W146)</f>
        <v>0</v>
      </c>
      <c r="X143" s="62">
        <f t="shared" ref="X143:AH143" si="221">SUM(X144:X146)</f>
        <v>0</v>
      </c>
      <c r="Y143" s="62">
        <f t="shared" si="221"/>
        <v>0</v>
      </c>
      <c r="Z143" s="62">
        <f t="shared" si="221"/>
        <v>0</v>
      </c>
      <c r="AA143" s="62">
        <f t="shared" si="221"/>
        <v>0</v>
      </c>
      <c r="AB143" s="62">
        <f t="shared" si="221"/>
        <v>0</v>
      </c>
      <c r="AC143" s="62">
        <f t="shared" si="221"/>
        <v>0</v>
      </c>
      <c r="AD143" s="62">
        <f t="shared" si="221"/>
        <v>0</v>
      </c>
      <c r="AE143" s="62">
        <f t="shared" si="221"/>
        <v>0</v>
      </c>
      <c r="AF143" s="62">
        <f t="shared" si="221"/>
        <v>0</v>
      </c>
      <c r="AG143" s="62">
        <f t="shared" si="221"/>
        <v>0</v>
      </c>
      <c r="AH143" s="62">
        <f t="shared" si="221"/>
        <v>0</v>
      </c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</row>
    <row r="144" spans="1:71" s="2" customFormat="1" ht="15" x14ac:dyDescent="0.25">
      <c r="A144" s="65" t="s">
        <v>101</v>
      </c>
      <c r="B144" s="8" t="s">
        <v>37</v>
      </c>
      <c r="C144" s="68" t="s">
        <v>31</v>
      </c>
      <c r="D144" s="61">
        <f t="shared" si="207"/>
        <v>0</v>
      </c>
      <c r="E144" s="64"/>
      <c r="F144" s="64"/>
      <c r="G144" s="64"/>
      <c r="H144" s="64"/>
      <c r="I144" s="61">
        <f t="shared" si="211"/>
        <v>0</v>
      </c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1">
        <f t="shared" si="212"/>
        <v>0</v>
      </c>
      <c r="W144" s="62">
        <f t="shared" ref="W144:Z146" si="222">E144+J144</f>
        <v>0</v>
      </c>
      <c r="X144" s="62">
        <f t="shared" si="222"/>
        <v>0</v>
      </c>
      <c r="Y144" s="62">
        <f t="shared" si="222"/>
        <v>0</v>
      </c>
      <c r="Z144" s="62">
        <f t="shared" si="222"/>
        <v>0</v>
      </c>
      <c r="AA144" s="62">
        <f t="shared" ref="AA144:AH146" si="223">N144</f>
        <v>0</v>
      </c>
      <c r="AB144" s="62">
        <f t="shared" si="223"/>
        <v>0</v>
      </c>
      <c r="AC144" s="62">
        <f t="shared" si="223"/>
        <v>0</v>
      </c>
      <c r="AD144" s="62">
        <f t="shared" si="223"/>
        <v>0</v>
      </c>
      <c r="AE144" s="62">
        <f t="shared" si="223"/>
        <v>0</v>
      </c>
      <c r="AF144" s="62">
        <f t="shared" si="223"/>
        <v>0</v>
      </c>
      <c r="AG144" s="62">
        <f t="shared" si="223"/>
        <v>0</v>
      </c>
      <c r="AH144" s="62">
        <f t="shared" si="223"/>
        <v>0</v>
      </c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</row>
    <row r="145" spans="1:71" s="2" customFormat="1" ht="15" x14ac:dyDescent="0.25">
      <c r="A145" s="65" t="s">
        <v>102</v>
      </c>
      <c r="B145" s="8" t="s">
        <v>38</v>
      </c>
      <c r="C145" s="68" t="s">
        <v>31</v>
      </c>
      <c r="D145" s="61">
        <f t="shared" si="207"/>
        <v>0</v>
      </c>
      <c r="E145" s="64"/>
      <c r="F145" s="64"/>
      <c r="G145" s="64"/>
      <c r="H145" s="64"/>
      <c r="I145" s="61">
        <f t="shared" si="211"/>
        <v>0</v>
      </c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1">
        <f t="shared" si="212"/>
        <v>0</v>
      </c>
      <c r="W145" s="62">
        <f t="shared" si="222"/>
        <v>0</v>
      </c>
      <c r="X145" s="62">
        <f t="shared" si="222"/>
        <v>0</v>
      </c>
      <c r="Y145" s="62">
        <f t="shared" si="222"/>
        <v>0</v>
      </c>
      <c r="Z145" s="62">
        <f t="shared" si="222"/>
        <v>0</v>
      </c>
      <c r="AA145" s="62">
        <f t="shared" si="223"/>
        <v>0</v>
      </c>
      <c r="AB145" s="62">
        <f t="shared" si="223"/>
        <v>0</v>
      </c>
      <c r="AC145" s="62">
        <f t="shared" si="223"/>
        <v>0</v>
      </c>
      <c r="AD145" s="62">
        <f t="shared" si="223"/>
        <v>0</v>
      </c>
      <c r="AE145" s="62">
        <f t="shared" si="223"/>
        <v>0</v>
      </c>
      <c r="AF145" s="62">
        <f t="shared" si="223"/>
        <v>0</v>
      </c>
      <c r="AG145" s="62">
        <f t="shared" si="223"/>
        <v>0</v>
      </c>
      <c r="AH145" s="62">
        <f t="shared" si="223"/>
        <v>0</v>
      </c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</row>
    <row r="146" spans="1:71" s="2" customFormat="1" ht="15" x14ac:dyDescent="0.25">
      <c r="A146" s="65" t="s">
        <v>103</v>
      </c>
      <c r="B146" s="8" t="s">
        <v>35</v>
      </c>
      <c r="C146" s="68" t="s">
        <v>31</v>
      </c>
      <c r="D146" s="61">
        <f t="shared" si="207"/>
        <v>0</v>
      </c>
      <c r="E146" s="64"/>
      <c r="F146" s="64"/>
      <c r="G146" s="64"/>
      <c r="H146" s="64"/>
      <c r="I146" s="61">
        <f t="shared" si="211"/>
        <v>0</v>
      </c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1">
        <f t="shared" si="212"/>
        <v>0</v>
      </c>
      <c r="W146" s="62">
        <f t="shared" si="222"/>
        <v>0</v>
      </c>
      <c r="X146" s="62">
        <f t="shared" si="222"/>
        <v>0</v>
      </c>
      <c r="Y146" s="62">
        <f t="shared" si="222"/>
        <v>0</v>
      </c>
      <c r="Z146" s="62">
        <f t="shared" si="222"/>
        <v>0</v>
      </c>
      <c r="AA146" s="62">
        <f t="shared" si="223"/>
        <v>0</v>
      </c>
      <c r="AB146" s="62">
        <f t="shared" si="223"/>
        <v>0</v>
      </c>
      <c r="AC146" s="62">
        <f t="shared" si="223"/>
        <v>0</v>
      </c>
      <c r="AD146" s="62">
        <f t="shared" si="223"/>
        <v>0</v>
      </c>
      <c r="AE146" s="62">
        <f t="shared" si="223"/>
        <v>0</v>
      </c>
      <c r="AF146" s="62">
        <f t="shared" si="223"/>
        <v>0</v>
      </c>
      <c r="AG146" s="62">
        <f t="shared" si="223"/>
        <v>0</v>
      </c>
      <c r="AH146" s="62">
        <f t="shared" si="223"/>
        <v>0</v>
      </c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</row>
    <row r="147" spans="1:71" s="5" customFormat="1" ht="29.25" customHeight="1" x14ac:dyDescent="0.25">
      <c r="A147" s="125" t="str">
        <f>CONCATENATE(A$116,".4")</f>
        <v>9.4</v>
      </c>
      <c r="B147" s="128" t="s">
        <v>110</v>
      </c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</row>
    <row r="148" spans="1:71" s="2" customFormat="1" ht="33.75" x14ac:dyDescent="0.25">
      <c r="A148" s="125"/>
      <c r="B148" s="8" t="s">
        <v>57</v>
      </c>
      <c r="C148" s="68" t="s">
        <v>31</v>
      </c>
      <c r="D148" s="61">
        <f t="shared" ref="D148:D156" si="224">SUM(E148:H148)</f>
        <v>0</v>
      </c>
      <c r="E148" s="62">
        <f>SUM(E149,E150,E153)</f>
        <v>0</v>
      </c>
      <c r="F148" s="62">
        <f t="shared" ref="F148:H148" si="225">SUM(F149,F150,F153)</f>
        <v>0</v>
      </c>
      <c r="G148" s="62">
        <f t="shared" si="225"/>
        <v>0</v>
      </c>
      <c r="H148" s="62">
        <f t="shared" si="225"/>
        <v>0</v>
      </c>
      <c r="I148" s="61">
        <f>SUM(J148:U148)</f>
        <v>0</v>
      </c>
      <c r="J148" s="62">
        <f>SUM(J149,J150,J153)</f>
        <v>0</v>
      </c>
      <c r="K148" s="62">
        <f t="shared" ref="K148:U148" si="226">SUM(K149,K150,K153)</f>
        <v>0</v>
      </c>
      <c r="L148" s="62">
        <f t="shared" si="226"/>
        <v>0</v>
      </c>
      <c r="M148" s="62">
        <f t="shared" si="226"/>
        <v>0</v>
      </c>
      <c r="N148" s="62">
        <f t="shared" si="226"/>
        <v>0</v>
      </c>
      <c r="O148" s="62">
        <f t="shared" si="226"/>
        <v>0</v>
      </c>
      <c r="P148" s="62">
        <f t="shared" si="226"/>
        <v>0</v>
      </c>
      <c r="Q148" s="62">
        <f t="shared" si="226"/>
        <v>0</v>
      </c>
      <c r="R148" s="62">
        <f t="shared" si="226"/>
        <v>0</v>
      </c>
      <c r="S148" s="62">
        <f t="shared" si="226"/>
        <v>0</v>
      </c>
      <c r="T148" s="62">
        <f t="shared" si="226"/>
        <v>0</v>
      </c>
      <c r="U148" s="63">
        <f t="shared" si="226"/>
        <v>0</v>
      </c>
      <c r="V148" s="61">
        <f>SUM(W148:AH148)</f>
        <v>0</v>
      </c>
      <c r="W148" s="62">
        <f>SUM(W149,W150,W153)</f>
        <v>0</v>
      </c>
      <c r="X148" s="62">
        <f t="shared" ref="X148:AH148" si="227">SUM(X149,X150,X153)</f>
        <v>0</v>
      </c>
      <c r="Y148" s="62">
        <f t="shared" si="227"/>
        <v>0</v>
      </c>
      <c r="Z148" s="62">
        <f t="shared" si="227"/>
        <v>0</v>
      </c>
      <c r="AA148" s="62">
        <f t="shared" si="227"/>
        <v>0</v>
      </c>
      <c r="AB148" s="62">
        <f t="shared" si="227"/>
        <v>0</v>
      </c>
      <c r="AC148" s="62">
        <f t="shared" si="227"/>
        <v>0</v>
      </c>
      <c r="AD148" s="62">
        <f t="shared" si="227"/>
        <v>0</v>
      </c>
      <c r="AE148" s="62">
        <f t="shared" si="227"/>
        <v>0</v>
      </c>
      <c r="AF148" s="62">
        <f t="shared" si="227"/>
        <v>0</v>
      </c>
      <c r="AG148" s="62">
        <f t="shared" si="227"/>
        <v>0</v>
      </c>
      <c r="AH148" s="63">
        <f t="shared" si="227"/>
        <v>0</v>
      </c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</row>
    <row r="149" spans="1:71" s="2" customFormat="1" ht="15" x14ac:dyDescent="0.25">
      <c r="A149" s="65" t="s">
        <v>105</v>
      </c>
      <c r="B149" s="8" t="s">
        <v>32</v>
      </c>
      <c r="C149" s="68" t="s">
        <v>31</v>
      </c>
      <c r="D149" s="61">
        <f t="shared" si="224"/>
        <v>0</v>
      </c>
      <c r="E149" s="64"/>
      <c r="F149" s="64"/>
      <c r="G149" s="64"/>
      <c r="H149" s="64"/>
      <c r="I149" s="61">
        <f t="shared" ref="I149:I156" si="228">SUM(J149:U149)</f>
        <v>0</v>
      </c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1">
        <f t="shared" ref="V149:V156" si="229">SUM(W149:AH149)</f>
        <v>0</v>
      </c>
      <c r="W149" s="62">
        <f>E149+J149</f>
        <v>0</v>
      </c>
      <c r="X149" s="62">
        <f>F149+K149</f>
        <v>0</v>
      </c>
      <c r="Y149" s="62">
        <f>G149+L149</f>
        <v>0</v>
      </c>
      <c r="Z149" s="62">
        <f>H149+M149</f>
        <v>0</v>
      </c>
      <c r="AA149" s="62">
        <f t="shared" ref="AA149:AH149" si="230">N149</f>
        <v>0</v>
      </c>
      <c r="AB149" s="62">
        <f t="shared" si="230"/>
        <v>0</v>
      </c>
      <c r="AC149" s="62">
        <f t="shared" si="230"/>
        <v>0</v>
      </c>
      <c r="AD149" s="62">
        <f t="shared" si="230"/>
        <v>0</v>
      </c>
      <c r="AE149" s="62">
        <f t="shared" si="230"/>
        <v>0</v>
      </c>
      <c r="AF149" s="62">
        <f t="shared" si="230"/>
        <v>0</v>
      </c>
      <c r="AG149" s="62">
        <f t="shared" si="230"/>
        <v>0</v>
      </c>
      <c r="AH149" s="62">
        <f t="shared" si="230"/>
        <v>0</v>
      </c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</row>
    <row r="150" spans="1:71" s="2" customFormat="1" ht="15" x14ac:dyDescent="0.25">
      <c r="A150" s="65" t="s">
        <v>107</v>
      </c>
      <c r="B150" s="8" t="s">
        <v>33</v>
      </c>
      <c r="C150" s="68" t="s">
        <v>31</v>
      </c>
      <c r="D150" s="61">
        <f t="shared" si="224"/>
        <v>0</v>
      </c>
      <c r="E150" s="62">
        <f>SUM(E151:E152)</f>
        <v>0</v>
      </c>
      <c r="F150" s="62">
        <f t="shared" ref="F150:H150" si="231">SUM(F151:F152)</f>
        <v>0</v>
      </c>
      <c r="G150" s="62">
        <f t="shared" si="231"/>
        <v>0</v>
      </c>
      <c r="H150" s="62">
        <f t="shared" si="231"/>
        <v>0</v>
      </c>
      <c r="I150" s="61">
        <f t="shared" si="228"/>
        <v>0</v>
      </c>
      <c r="J150" s="62">
        <f>SUM(J151:J152)</f>
        <v>0</v>
      </c>
      <c r="K150" s="62">
        <f t="shared" ref="K150:U150" si="232">SUM(K151:K152)</f>
        <v>0</v>
      </c>
      <c r="L150" s="62">
        <f t="shared" si="232"/>
        <v>0</v>
      </c>
      <c r="M150" s="62">
        <f t="shared" si="232"/>
        <v>0</v>
      </c>
      <c r="N150" s="62">
        <f t="shared" si="232"/>
        <v>0</v>
      </c>
      <c r="O150" s="62">
        <f t="shared" si="232"/>
        <v>0</v>
      </c>
      <c r="P150" s="62">
        <f t="shared" si="232"/>
        <v>0</v>
      </c>
      <c r="Q150" s="62">
        <f t="shared" si="232"/>
        <v>0</v>
      </c>
      <c r="R150" s="62">
        <f t="shared" si="232"/>
        <v>0</v>
      </c>
      <c r="S150" s="62">
        <f t="shared" si="232"/>
        <v>0</v>
      </c>
      <c r="T150" s="62">
        <f t="shared" si="232"/>
        <v>0</v>
      </c>
      <c r="U150" s="62">
        <f t="shared" si="232"/>
        <v>0</v>
      </c>
      <c r="V150" s="61">
        <f t="shared" si="229"/>
        <v>0</v>
      </c>
      <c r="W150" s="62">
        <f>SUM(W151:W152)</f>
        <v>0</v>
      </c>
      <c r="X150" s="62">
        <f t="shared" ref="X150:AH150" si="233">SUM(X151:X152)</f>
        <v>0</v>
      </c>
      <c r="Y150" s="62">
        <f t="shared" si="233"/>
        <v>0</v>
      </c>
      <c r="Z150" s="62">
        <f t="shared" si="233"/>
        <v>0</v>
      </c>
      <c r="AA150" s="62">
        <f t="shared" si="233"/>
        <v>0</v>
      </c>
      <c r="AB150" s="62">
        <f t="shared" si="233"/>
        <v>0</v>
      </c>
      <c r="AC150" s="62">
        <f t="shared" si="233"/>
        <v>0</v>
      </c>
      <c r="AD150" s="62">
        <f t="shared" si="233"/>
        <v>0</v>
      </c>
      <c r="AE150" s="62">
        <f t="shared" si="233"/>
        <v>0</v>
      </c>
      <c r="AF150" s="62">
        <f t="shared" si="233"/>
        <v>0</v>
      </c>
      <c r="AG150" s="62">
        <f t="shared" si="233"/>
        <v>0</v>
      </c>
      <c r="AH150" s="62">
        <f t="shared" si="233"/>
        <v>0</v>
      </c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</row>
    <row r="151" spans="1:71" s="2" customFormat="1" ht="15" x14ac:dyDescent="0.25">
      <c r="A151" s="65" t="s">
        <v>108</v>
      </c>
      <c r="B151" s="8" t="s">
        <v>34</v>
      </c>
      <c r="C151" s="68" t="s">
        <v>31</v>
      </c>
      <c r="D151" s="61">
        <f t="shared" si="224"/>
        <v>0</v>
      </c>
      <c r="E151" s="64"/>
      <c r="F151" s="64"/>
      <c r="G151" s="64"/>
      <c r="H151" s="64"/>
      <c r="I151" s="61">
        <f t="shared" si="228"/>
        <v>0</v>
      </c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1">
        <f t="shared" si="229"/>
        <v>0</v>
      </c>
      <c r="W151" s="62">
        <f t="shared" ref="W151:Z152" si="234">E151+J151</f>
        <v>0</v>
      </c>
      <c r="X151" s="62">
        <f t="shared" si="234"/>
        <v>0</v>
      </c>
      <c r="Y151" s="62">
        <f t="shared" si="234"/>
        <v>0</v>
      </c>
      <c r="Z151" s="62">
        <f t="shared" si="234"/>
        <v>0</v>
      </c>
      <c r="AA151" s="62">
        <f t="shared" ref="AA151:AH152" si="235">N151</f>
        <v>0</v>
      </c>
      <c r="AB151" s="62">
        <f t="shared" si="235"/>
        <v>0</v>
      </c>
      <c r="AC151" s="62">
        <f t="shared" si="235"/>
        <v>0</v>
      </c>
      <c r="AD151" s="62">
        <f t="shared" si="235"/>
        <v>0</v>
      </c>
      <c r="AE151" s="62">
        <f t="shared" si="235"/>
        <v>0</v>
      </c>
      <c r="AF151" s="62">
        <f t="shared" si="235"/>
        <v>0</v>
      </c>
      <c r="AG151" s="62">
        <f t="shared" si="235"/>
        <v>0</v>
      </c>
      <c r="AH151" s="62">
        <f t="shared" si="235"/>
        <v>0</v>
      </c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</row>
    <row r="152" spans="1:71" s="2" customFormat="1" ht="15" x14ac:dyDescent="0.25">
      <c r="A152" s="65" t="s">
        <v>109</v>
      </c>
      <c r="B152" s="8" t="s">
        <v>35</v>
      </c>
      <c r="C152" s="68" t="s">
        <v>31</v>
      </c>
      <c r="D152" s="61">
        <f t="shared" si="224"/>
        <v>0</v>
      </c>
      <c r="E152" s="64"/>
      <c r="F152" s="64"/>
      <c r="G152" s="64"/>
      <c r="H152" s="64"/>
      <c r="I152" s="61">
        <f t="shared" si="228"/>
        <v>0</v>
      </c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1">
        <f t="shared" si="229"/>
        <v>0</v>
      </c>
      <c r="W152" s="62">
        <f t="shared" si="234"/>
        <v>0</v>
      </c>
      <c r="X152" s="62">
        <f t="shared" si="234"/>
        <v>0</v>
      </c>
      <c r="Y152" s="62">
        <f t="shared" si="234"/>
        <v>0</v>
      </c>
      <c r="Z152" s="62">
        <f t="shared" si="234"/>
        <v>0</v>
      </c>
      <c r="AA152" s="62">
        <f t="shared" si="235"/>
        <v>0</v>
      </c>
      <c r="AB152" s="62">
        <f t="shared" si="235"/>
        <v>0</v>
      </c>
      <c r="AC152" s="62">
        <f t="shared" si="235"/>
        <v>0</v>
      </c>
      <c r="AD152" s="62">
        <f t="shared" si="235"/>
        <v>0</v>
      </c>
      <c r="AE152" s="62">
        <f t="shared" si="235"/>
        <v>0</v>
      </c>
      <c r="AF152" s="62">
        <f t="shared" si="235"/>
        <v>0</v>
      </c>
      <c r="AG152" s="62">
        <f t="shared" si="235"/>
        <v>0</v>
      </c>
      <c r="AH152" s="62">
        <f t="shared" si="235"/>
        <v>0</v>
      </c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</row>
    <row r="153" spans="1:71" s="2" customFormat="1" ht="15" x14ac:dyDescent="0.25">
      <c r="A153" s="65" t="s">
        <v>100</v>
      </c>
      <c r="B153" s="8" t="s">
        <v>36</v>
      </c>
      <c r="C153" s="68" t="s">
        <v>31</v>
      </c>
      <c r="D153" s="61">
        <f t="shared" si="224"/>
        <v>0</v>
      </c>
      <c r="E153" s="62">
        <f>SUM(E154:E156)</f>
        <v>0</v>
      </c>
      <c r="F153" s="62">
        <f t="shared" ref="F153:H153" si="236">SUM(F154:F156)</f>
        <v>0</v>
      </c>
      <c r="G153" s="62">
        <f t="shared" si="236"/>
        <v>0</v>
      </c>
      <c r="H153" s="62">
        <f t="shared" si="236"/>
        <v>0</v>
      </c>
      <c r="I153" s="61">
        <f t="shared" si="228"/>
        <v>0</v>
      </c>
      <c r="J153" s="62">
        <f>SUM(J154:J156)</f>
        <v>0</v>
      </c>
      <c r="K153" s="62">
        <f t="shared" ref="K153:U153" si="237">SUM(K154:K156)</f>
        <v>0</v>
      </c>
      <c r="L153" s="62">
        <f t="shared" si="237"/>
        <v>0</v>
      </c>
      <c r="M153" s="62">
        <f t="shared" si="237"/>
        <v>0</v>
      </c>
      <c r="N153" s="62">
        <f t="shared" si="237"/>
        <v>0</v>
      </c>
      <c r="O153" s="62">
        <f t="shared" si="237"/>
        <v>0</v>
      </c>
      <c r="P153" s="62">
        <f t="shared" si="237"/>
        <v>0</v>
      </c>
      <c r="Q153" s="62">
        <f t="shared" si="237"/>
        <v>0</v>
      </c>
      <c r="R153" s="62">
        <f t="shared" si="237"/>
        <v>0</v>
      </c>
      <c r="S153" s="62">
        <f t="shared" si="237"/>
        <v>0</v>
      </c>
      <c r="T153" s="62">
        <f t="shared" si="237"/>
        <v>0</v>
      </c>
      <c r="U153" s="62">
        <f t="shared" si="237"/>
        <v>0</v>
      </c>
      <c r="V153" s="61">
        <f t="shared" si="229"/>
        <v>0</v>
      </c>
      <c r="W153" s="62">
        <f>SUM(W154:W156)</f>
        <v>0</v>
      </c>
      <c r="X153" s="62">
        <f t="shared" ref="X153:AH153" si="238">SUM(X154:X156)</f>
        <v>0</v>
      </c>
      <c r="Y153" s="62">
        <f t="shared" si="238"/>
        <v>0</v>
      </c>
      <c r="Z153" s="62">
        <f t="shared" si="238"/>
        <v>0</v>
      </c>
      <c r="AA153" s="62">
        <f t="shared" si="238"/>
        <v>0</v>
      </c>
      <c r="AB153" s="62">
        <f t="shared" si="238"/>
        <v>0</v>
      </c>
      <c r="AC153" s="62">
        <f t="shared" si="238"/>
        <v>0</v>
      </c>
      <c r="AD153" s="62">
        <f t="shared" si="238"/>
        <v>0</v>
      </c>
      <c r="AE153" s="62">
        <f t="shared" si="238"/>
        <v>0</v>
      </c>
      <c r="AF153" s="62">
        <f t="shared" si="238"/>
        <v>0</v>
      </c>
      <c r="AG153" s="62">
        <f t="shared" si="238"/>
        <v>0</v>
      </c>
      <c r="AH153" s="62">
        <f t="shared" si="238"/>
        <v>0</v>
      </c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</row>
    <row r="154" spans="1:71" s="2" customFormat="1" ht="15" x14ac:dyDescent="0.25">
      <c r="A154" s="65" t="s">
        <v>101</v>
      </c>
      <c r="B154" s="8" t="s">
        <v>37</v>
      </c>
      <c r="C154" s="68" t="s">
        <v>31</v>
      </c>
      <c r="D154" s="61">
        <f t="shared" si="224"/>
        <v>0</v>
      </c>
      <c r="E154" s="64"/>
      <c r="F154" s="64"/>
      <c r="G154" s="64"/>
      <c r="H154" s="64"/>
      <c r="I154" s="61">
        <f t="shared" si="228"/>
        <v>0</v>
      </c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1">
        <f t="shared" si="229"/>
        <v>0</v>
      </c>
      <c r="W154" s="62">
        <f t="shared" ref="W154:Z156" si="239">E154+J154</f>
        <v>0</v>
      </c>
      <c r="X154" s="62">
        <f t="shared" si="239"/>
        <v>0</v>
      </c>
      <c r="Y154" s="62">
        <f t="shared" si="239"/>
        <v>0</v>
      </c>
      <c r="Z154" s="62">
        <f t="shared" si="239"/>
        <v>0</v>
      </c>
      <c r="AA154" s="62">
        <f t="shared" ref="AA154:AH156" si="240">N154</f>
        <v>0</v>
      </c>
      <c r="AB154" s="62">
        <f t="shared" si="240"/>
        <v>0</v>
      </c>
      <c r="AC154" s="62">
        <f t="shared" si="240"/>
        <v>0</v>
      </c>
      <c r="AD154" s="62">
        <f t="shared" si="240"/>
        <v>0</v>
      </c>
      <c r="AE154" s="62">
        <f t="shared" si="240"/>
        <v>0</v>
      </c>
      <c r="AF154" s="62">
        <f t="shared" si="240"/>
        <v>0</v>
      </c>
      <c r="AG154" s="62">
        <f t="shared" si="240"/>
        <v>0</v>
      </c>
      <c r="AH154" s="62">
        <f t="shared" si="240"/>
        <v>0</v>
      </c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</row>
    <row r="155" spans="1:71" s="2" customFormat="1" ht="15" x14ac:dyDescent="0.25">
      <c r="A155" s="65" t="s">
        <v>102</v>
      </c>
      <c r="B155" s="8" t="s">
        <v>38</v>
      </c>
      <c r="C155" s="68" t="s">
        <v>31</v>
      </c>
      <c r="D155" s="61">
        <f t="shared" si="224"/>
        <v>0</v>
      </c>
      <c r="E155" s="64"/>
      <c r="F155" s="64"/>
      <c r="G155" s="64"/>
      <c r="H155" s="64"/>
      <c r="I155" s="61">
        <f t="shared" si="228"/>
        <v>0</v>
      </c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1">
        <f t="shared" si="229"/>
        <v>0</v>
      </c>
      <c r="W155" s="62">
        <f t="shared" si="239"/>
        <v>0</v>
      </c>
      <c r="X155" s="62">
        <f t="shared" si="239"/>
        <v>0</v>
      </c>
      <c r="Y155" s="62">
        <f t="shared" si="239"/>
        <v>0</v>
      </c>
      <c r="Z155" s="62">
        <f t="shared" si="239"/>
        <v>0</v>
      </c>
      <c r="AA155" s="62">
        <f t="shared" si="240"/>
        <v>0</v>
      </c>
      <c r="AB155" s="62">
        <f t="shared" si="240"/>
        <v>0</v>
      </c>
      <c r="AC155" s="62">
        <f t="shared" si="240"/>
        <v>0</v>
      </c>
      <c r="AD155" s="62">
        <f t="shared" si="240"/>
        <v>0</v>
      </c>
      <c r="AE155" s="62">
        <f t="shared" si="240"/>
        <v>0</v>
      </c>
      <c r="AF155" s="62">
        <f t="shared" si="240"/>
        <v>0</v>
      </c>
      <c r="AG155" s="62">
        <f t="shared" si="240"/>
        <v>0</v>
      </c>
      <c r="AH155" s="62">
        <f t="shared" si="240"/>
        <v>0</v>
      </c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</row>
    <row r="156" spans="1:71" s="2" customFormat="1" ht="15" x14ac:dyDescent="0.25">
      <c r="A156" s="65" t="s">
        <v>103</v>
      </c>
      <c r="B156" s="8" t="s">
        <v>35</v>
      </c>
      <c r="C156" s="68" t="s">
        <v>31</v>
      </c>
      <c r="D156" s="61">
        <f t="shared" si="224"/>
        <v>0</v>
      </c>
      <c r="E156" s="64"/>
      <c r="F156" s="64"/>
      <c r="G156" s="64"/>
      <c r="H156" s="64"/>
      <c r="I156" s="61">
        <f t="shared" si="228"/>
        <v>0</v>
      </c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1">
        <f t="shared" si="229"/>
        <v>0</v>
      </c>
      <c r="W156" s="62">
        <f t="shared" si="239"/>
        <v>0</v>
      </c>
      <c r="X156" s="62">
        <f t="shared" si="239"/>
        <v>0</v>
      </c>
      <c r="Y156" s="62">
        <f t="shared" si="239"/>
        <v>0</v>
      </c>
      <c r="Z156" s="62">
        <f t="shared" si="239"/>
        <v>0</v>
      </c>
      <c r="AA156" s="62">
        <f t="shared" si="240"/>
        <v>0</v>
      </c>
      <c r="AB156" s="62">
        <f t="shared" si="240"/>
        <v>0</v>
      </c>
      <c r="AC156" s="62">
        <f t="shared" si="240"/>
        <v>0</v>
      </c>
      <c r="AD156" s="62">
        <f t="shared" si="240"/>
        <v>0</v>
      </c>
      <c r="AE156" s="62">
        <f t="shared" si="240"/>
        <v>0</v>
      </c>
      <c r="AF156" s="62">
        <f t="shared" si="240"/>
        <v>0</v>
      </c>
      <c r="AG156" s="62">
        <f t="shared" si="240"/>
        <v>0</v>
      </c>
      <c r="AH156" s="62">
        <f t="shared" si="240"/>
        <v>0</v>
      </c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</row>
    <row r="157" spans="1:71" s="5" customFormat="1" ht="35.25" customHeight="1" x14ac:dyDescent="0.25">
      <c r="A157" s="125" t="str">
        <f>CONCATENATE(A$116,".5")</f>
        <v>9.5</v>
      </c>
      <c r="B157" s="128" t="s">
        <v>111</v>
      </c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</row>
    <row r="158" spans="1:71" s="2" customFormat="1" ht="33.75" x14ac:dyDescent="0.25">
      <c r="A158" s="125"/>
      <c r="B158" s="8" t="s">
        <v>57</v>
      </c>
      <c r="C158" s="68" t="s">
        <v>31</v>
      </c>
      <c r="D158" s="61">
        <f t="shared" ref="D158:D166" si="241">SUM(E158:H158)</f>
        <v>0</v>
      </c>
      <c r="E158" s="62">
        <f>SUM(E159,E160,E163)</f>
        <v>0</v>
      </c>
      <c r="F158" s="62">
        <f t="shared" ref="F158:H158" si="242">SUM(F159,F160,F163)</f>
        <v>0</v>
      </c>
      <c r="G158" s="62">
        <f t="shared" si="242"/>
        <v>0</v>
      </c>
      <c r="H158" s="62">
        <f t="shared" si="242"/>
        <v>0</v>
      </c>
      <c r="I158" s="61">
        <f>SUM(J158:U158)</f>
        <v>0</v>
      </c>
      <c r="J158" s="62">
        <f>SUM(J159,J160,J163)</f>
        <v>0</v>
      </c>
      <c r="K158" s="62">
        <f t="shared" ref="K158:U158" si="243">SUM(K159,K160,K163)</f>
        <v>0</v>
      </c>
      <c r="L158" s="62">
        <f t="shared" si="243"/>
        <v>0</v>
      </c>
      <c r="M158" s="62">
        <f t="shared" si="243"/>
        <v>0</v>
      </c>
      <c r="N158" s="62">
        <f t="shared" si="243"/>
        <v>0</v>
      </c>
      <c r="O158" s="62">
        <f t="shared" si="243"/>
        <v>0</v>
      </c>
      <c r="P158" s="62">
        <f t="shared" si="243"/>
        <v>0</v>
      </c>
      <c r="Q158" s="62">
        <f t="shared" si="243"/>
        <v>0</v>
      </c>
      <c r="R158" s="62">
        <f t="shared" si="243"/>
        <v>0</v>
      </c>
      <c r="S158" s="62">
        <f t="shared" si="243"/>
        <v>0</v>
      </c>
      <c r="T158" s="62">
        <f t="shared" si="243"/>
        <v>0</v>
      </c>
      <c r="U158" s="63">
        <f t="shared" si="243"/>
        <v>0</v>
      </c>
      <c r="V158" s="61">
        <f>SUM(W158:AH158)</f>
        <v>0</v>
      </c>
      <c r="W158" s="62">
        <f>SUM(W159,W160,W163)</f>
        <v>0</v>
      </c>
      <c r="X158" s="62">
        <f t="shared" ref="X158:AH158" si="244">SUM(X159,X160,X163)</f>
        <v>0</v>
      </c>
      <c r="Y158" s="62">
        <f t="shared" si="244"/>
        <v>0</v>
      </c>
      <c r="Z158" s="62">
        <f t="shared" si="244"/>
        <v>0</v>
      </c>
      <c r="AA158" s="62">
        <f t="shared" si="244"/>
        <v>0</v>
      </c>
      <c r="AB158" s="62">
        <f t="shared" si="244"/>
        <v>0</v>
      </c>
      <c r="AC158" s="62">
        <f t="shared" si="244"/>
        <v>0</v>
      </c>
      <c r="AD158" s="62">
        <f t="shared" si="244"/>
        <v>0</v>
      </c>
      <c r="AE158" s="62">
        <f t="shared" si="244"/>
        <v>0</v>
      </c>
      <c r="AF158" s="62">
        <f t="shared" si="244"/>
        <v>0</v>
      </c>
      <c r="AG158" s="62">
        <f t="shared" si="244"/>
        <v>0</v>
      </c>
      <c r="AH158" s="63">
        <f t="shared" si="244"/>
        <v>0</v>
      </c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</row>
    <row r="159" spans="1:71" s="2" customFormat="1" ht="15" x14ac:dyDescent="0.25">
      <c r="A159" s="65" t="s">
        <v>112</v>
      </c>
      <c r="B159" s="8" t="s">
        <v>32</v>
      </c>
      <c r="C159" s="68" t="s">
        <v>31</v>
      </c>
      <c r="D159" s="61">
        <f t="shared" si="241"/>
        <v>0</v>
      </c>
      <c r="E159" s="64"/>
      <c r="F159" s="64"/>
      <c r="G159" s="64"/>
      <c r="H159" s="64"/>
      <c r="I159" s="61">
        <f t="shared" ref="I159:I166" si="245">SUM(J159:U159)</f>
        <v>0</v>
      </c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1">
        <f t="shared" ref="V159:V166" si="246">SUM(W159:AH159)</f>
        <v>0</v>
      </c>
      <c r="W159" s="62">
        <f>E159+J159</f>
        <v>0</v>
      </c>
      <c r="X159" s="62">
        <f>F159+K159</f>
        <v>0</v>
      </c>
      <c r="Y159" s="62">
        <f>G159+L159</f>
        <v>0</v>
      </c>
      <c r="Z159" s="62">
        <f>H159+M159</f>
        <v>0</v>
      </c>
      <c r="AA159" s="62">
        <f t="shared" ref="AA159:AH159" si="247">N159</f>
        <v>0</v>
      </c>
      <c r="AB159" s="62">
        <f t="shared" si="247"/>
        <v>0</v>
      </c>
      <c r="AC159" s="62">
        <f t="shared" si="247"/>
        <v>0</v>
      </c>
      <c r="AD159" s="62">
        <f t="shared" si="247"/>
        <v>0</v>
      </c>
      <c r="AE159" s="62">
        <f t="shared" si="247"/>
        <v>0</v>
      </c>
      <c r="AF159" s="62">
        <f t="shared" si="247"/>
        <v>0</v>
      </c>
      <c r="AG159" s="62">
        <f t="shared" si="247"/>
        <v>0</v>
      </c>
      <c r="AH159" s="62">
        <f t="shared" si="247"/>
        <v>0</v>
      </c>
      <c r="AI159"/>
      <c r="AJ159" t="s">
        <v>113</v>
      </c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</row>
    <row r="160" spans="1:71" s="2" customFormat="1" ht="15" x14ac:dyDescent="0.25">
      <c r="A160" s="65" t="s">
        <v>114</v>
      </c>
      <c r="B160" s="8" t="s">
        <v>33</v>
      </c>
      <c r="C160" s="68" t="s">
        <v>31</v>
      </c>
      <c r="D160" s="61">
        <f t="shared" si="241"/>
        <v>0</v>
      </c>
      <c r="E160" s="62">
        <f>SUM(E161:E162)</f>
        <v>0</v>
      </c>
      <c r="F160" s="62">
        <f t="shared" ref="F160:H160" si="248">SUM(F161:F162)</f>
        <v>0</v>
      </c>
      <c r="G160" s="62">
        <f t="shared" si="248"/>
        <v>0</v>
      </c>
      <c r="H160" s="62">
        <f t="shared" si="248"/>
        <v>0</v>
      </c>
      <c r="I160" s="61">
        <f t="shared" si="245"/>
        <v>0</v>
      </c>
      <c r="J160" s="62">
        <f>SUM(J161:J162)</f>
        <v>0</v>
      </c>
      <c r="K160" s="62">
        <f t="shared" ref="K160:U160" si="249">SUM(K161:K162)</f>
        <v>0</v>
      </c>
      <c r="L160" s="62">
        <f t="shared" si="249"/>
        <v>0</v>
      </c>
      <c r="M160" s="62">
        <f t="shared" si="249"/>
        <v>0</v>
      </c>
      <c r="N160" s="62">
        <f t="shared" si="249"/>
        <v>0</v>
      </c>
      <c r="O160" s="62">
        <f t="shared" si="249"/>
        <v>0</v>
      </c>
      <c r="P160" s="62">
        <f t="shared" si="249"/>
        <v>0</v>
      </c>
      <c r="Q160" s="62">
        <f t="shared" si="249"/>
        <v>0</v>
      </c>
      <c r="R160" s="62">
        <f t="shared" si="249"/>
        <v>0</v>
      </c>
      <c r="S160" s="62">
        <f t="shared" si="249"/>
        <v>0</v>
      </c>
      <c r="T160" s="62">
        <f t="shared" si="249"/>
        <v>0</v>
      </c>
      <c r="U160" s="62">
        <f t="shared" si="249"/>
        <v>0</v>
      </c>
      <c r="V160" s="61">
        <f t="shared" si="246"/>
        <v>0</v>
      </c>
      <c r="W160" s="62">
        <f>SUM(W161:W162)</f>
        <v>0</v>
      </c>
      <c r="X160" s="62">
        <f t="shared" ref="X160:AH160" si="250">SUM(X161:X162)</f>
        <v>0</v>
      </c>
      <c r="Y160" s="62">
        <f t="shared" si="250"/>
        <v>0</v>
      </c>
      <c r="Z160" s="62">
        <f t="shared" si="250"/>
        <v>0</v>
      </c>
      <c r="AA160" s="62">
        <f t="shared" si="250"/>
        <v>0</v>
      </c>
      <c r="AB160" s="62">
        <f t="shared" si="250"/>
        <v>0</v>
      </c>
      <c r="AC160" s="62">
        <f t="shared" si="250"/>
        <v>0</v>
      </c>
      <c r="AD160" s="62">
        <f t="shared" si="250"/>
        <v>0</v>
      </c>
      <c r="AE160" s="62">
        <f t="shared" si="250"/>
        <v>0</v>
      </c>
      <c r="AF160" s="62">
        <f t="shared" si="250"/>
        <v>0</v>
      </c>
      <c r="AG160" s="62">
        <f t="shared" si="250"/>
        <v>0</v>
      </c>
      <c r="AH160" s="62">
        <f t="shared" si="250"/>
        <v>0</v>
      </c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</row>
    <row r="161" spans="1:71" s="2" customFormat="1" ht="15" x14ac:dyDescent="0.25">
      <c r="A161" s="65" t="s">
        <v>115</v>
      </c>
      <c r="B161" s="8" t="s">
        <v>34</v>
      </c>
      <c r="C161" s="68" t="s">
        <v>31</v>
      </c>
      <c r="D161" s="61">
        <f t="shared" si="241"/>
        <v>0</v>
      </c>
      <c r="E161" s="64"/>
      <c r="F161" s="64"/>
      <c r="G161" s="64"/>
      <c r="H161" s="64"/>
      <c r="I161" s="61">
        <f t="shared" si="245"/>
        <v>0</v>
      </c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1">
        <f t="shared" si="246"/>
        <v>0</v>
      </c>
      <c r="W161" s="62">
        <f t="shared" ref="W161:Z162" si="251">E161+J161</f>
        <v>0</v>
      </c>
      <c r="X161" s="62">
        <f t="shared" si="251"/>
        <v>0</v>
      </c>
      <c r="Y161" s="62">
        <f t="shared" si="251"/>
        <v>0</v>
      </c>
      <c r="Z161" s="62">
        <f t="shared" si="251"/>
        <v>0</v>
      </c>
      <c r="AA161" s="62">
        <f t="shared" ref="AA161:AH162" si="252">N161</f>
        <v>0</v>
      </c>
      <c r="AB161" s="62">
        <f t="shared" si="252"/>
        <v>0</v>
      </c>
      <c r="AC161" s="62">
        <f t="shared" si="252"/>
        <v>0</v>
      </c>
      <c r="AD161" s="62">
        <f t="shared" si="252"/>
        <v>0</v>
      </c>
      <c r="AE161" s="62">
        <f t="shared" si="252"/>
        <v>0</v>
      </c>
      <c r="AF161" s="62">
        <f t="shared" si="252"/>
        <v>0</v>
      </c>
      <c r="AG161" s="62">
        <f t="shared" si="252"/>
        <v>0</v>
      </c>
      <c r="AH161" s="62">
        <f t="shared" si="252"/>
        <v>0</v>
      </c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</row>
    <row r="162" spans="1:71" s="2" customFormat="1" ht="15" x14ac:dyDescent="0.25">
      <c r="A162" s="65" t="s">
        <v>116</v>
      </c>
      <c r="B162" s="8" t="s">
        <v>35</v>
      </c>
      <c r="C162" s="68" t="s">
        <v>31</v>
      </c>
      <c r="D162" s="61">
        <f t="shared" si="241"/>
        <v>0</v>
      </c>
      <c r="E162" s="64"/>
      <c r="F162" s="64"/>
      <c r="G162" s="64"/>
      <c r="H162" s="64"/>
      <c r="I162" s="61">
        <f t="shared" si="245"/>
        <v>0</v>
      </c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1">
        <f t="shared" si="246"/>
        <v>0</v>
      </c>
      <c r="W162" s="62">
        <f t="shared" si="251"/>
        <v>0</v>
      </c>
      <c r="X162" s="62">
        <f t="shared" si="251"/>
        <v>0</v>
      </c>
      <c r="Y162" s="62">
        <f t="shared" si="251"/>
        <v>0</v>
      </c>
      <c r="Z162" s="62">
        <f t="shared" si="251"/>
        <v>0</v>
      </c>
      <c r="AA162" s="62">
        <f t="shared" si="252"/>
        <v>0</v>
      </c>
      <c r="AB162" s="62">
        <f t="shared" si="252"/>
        <v>0</v>
      </c>
      <c r="AC162" s="62">
        <f t="shared" si="252"/>
        <v>0</v>
      </c>
      <c r="AD162" s="62">
        <f t="shared" si="252"/>
        <v>0</v>
      </c>
      <c r="AE162" s="62">
        <f t="shared" si="252"/>
        <v>0</v>
      </c>
      <c r="AF162" s="62">
        <f t="shared" si="252"/>
        <v>0</v>
      </c>
      <c r="AG162" s="62">
        <f t="shared" si="252"/>
        <v>0</v>
      </c>
      <c r="AH162" s="62">
        <f t="shared" si="252"/>
        <v>0</v>
      </c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</row>
    <row r="163" spans="1:71" s="2" customFormat="1" ht="15" x14ac:dyDescent="0.25">
      <c r="A163" s="65" t="s">
        <v>117</v>
      </c>
      <c r="B163" s="8" t="s">
        <v>36</v>
      </c>
      <c r="C163" s="68" t="s">
        <v>31</v>
      </c>
      <c r="D163" s="61">
        <f t="shared" si="241"/>
        <v>0</v>
      </c>
      <c r="E163" s="62">
        <f>SUM(E164:E166)</f>
        <v>0</v>
      </c>
      <c r="F163" s="62">
        <f t="shared" ref="F163:H163" si="253">SUM(F164:F166)</f>
        <v>0</v>
      </c>
      <c r="G163" s="62">
        <f t="shared" si="253"/>
        <v>0</v>
      </c>
      <c r="H163" s="62">
        <f t="shared" si="253"/>
        <v>0</v>
      </c>
      <c r="I163" s="61">
        <f t="shared" si="245"/>
        <v>0</v>
      </c>
      <c r="J163" s="62">
        <f>SUM(J164:J166)</f>
        <v>0</v>
      </c>
      <c r="K163" s="62">
        <f t="shared" ref="K163:U163" si="254">SUM(K164:K166)</f>
        <v>0</v>
      </c>
      <c r="L163" s="62">
        <f t="shared" si="254"/>
        <v>0</v>
      </c>
      <c r="M163" s="62">
        <f t="shared" si="254"/>
        <v>0</v>
      </c>
      <c r="N163" s="62">
        <f t="shared" si="254"/>
        <v>0</v>
      </c>
      <c r="O163" s="62">
        <f t="shared" si="254"/>
        <v>0</v>
      </c>
      <c r="P163" s="62">
        <f t="shared" si="254"/>
        <v>0</v>
      </c>
      <c r="Q163" s="62">
        <f t="shared" si="254"/>
        <v>0</v>
      </c>
      <c r="R163" s="62">
        <f t="shared" si="254"/>
        <v>0</v>
      </c>
      <c r="S163" s="62">
        <f t="shared" si="254"/>
        <v>0</v>
      </c>
      <c r="T163" s="62">
        <f t="shared" si="254"/>
        <v>0</v>
      </c>
      <c r="U163" s="62">
        <f t="shared" si="254"/>
        <v>0</v>
      </c>
      <c r="V163" s="61">
        <f t="shared" si="246"/>
        <v>0</v>
      </c>
      <c r="W163" s="62">
        <f>SUM(W164:W166)</f>
        <v>0</v>
      </c>
      <c r="X163" s="62">
        <f t="shared" ref="X163:AH163" si="255">SUM(X164:X166)</f>
        <v>0</v>
      </c>
      <c r="Y163" s="62">
        <f t="shared" si="255"/>
        <v>0</v>
      </c>
      <c r="Z163" s="62">
        <f t="shared" si="255"/>
        <v>0</v>
      </c>
      <c r="AA163" s="62">
        <f t="shared" si="255"/>
        <v>0</v>
      </c>
      <c r="AB163" s="62">
        <f t="shared" si="255"/>
        <v>0</v>
      </c>
      <c r="AC163" s="62">
        <f t="shared" si="255"/>
        <v>0</v>
      </c>
      <c r="AD163" s="62">
        <f t="shared" si="255"/>
        <v>0</v>
      </c>
      <c r="AE163" s="62">
        <f t="shared" si="255"/>
        <v>0</v>
      </c>
      <c r="AF163" s="62">
        <f t="shared" si="255"/>
        <v>0</v>
      </c>
      <c r="AG163" s="62">
        <f t="shared" si="255"/>
        <v>0</v>
      </c>
      <c r="AH163" s="62">
        <f t="shared" si="255"/>
        <v>0</v>
      </c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</row>
    <row r="164" spans="1:71" s="2" customFormat="1" ht="15" x14ac:dyDescent="0.25">
      <c r="A164" s="65" t="s">
        <v>118</v>
      </c>
      <c r="B164" s="8" t="s">
        <v>37</v>
      </c>
      <c r="C164" s="68" t="s">
        <v>31</v>
      </c>
      <c r="D164" s="61">
        <f t="shared" si="241"/>
        <v>0</v>
      </c>
      <c r="E164" s="64"/>
      <c r="F164" s="64"/>
      <c r="G164" s="64"/>
      <c r="H164" s="64"/>
      <c r="I164" s="61">
        <f t="shared" si="245"/>
        <v>0</v>
      </c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1">
        <f t="shared" si="246"/>
        <v>0</v>
      </c>
      <c r="W164" s="62">
        <f t="shared" ref="W164:Z166" si="256">E164+J164</f>
        <v>0</v>
      </c>
      <c r="X164" s="62">
        <f t="shared" si="256"/>
        <v>0</v>
      </c>
      <c r="Y164" s="62">
        <f t="shared" si="256"/>
        <v>0</v>
      </c>
      <c r="Z164" s="62">
        <f t="shared" si="256"/>
        <v>0</v>
      </c>
      <c r="AA164" s="62">
        <f t="shared" ref="AA164:AH166" si="257">N164</f>
        <v>0</v>
      </c>
      <c r="AB164" s="62">
        <f t="shared" si="257"/>
        <v>0</v>
      </c>
      <c r="AC164" s="62">
        <f t="shared" si="257"/>
        <v>0</v>
      </c>
      <c r="AD164" s="62">
        <f t="shared" si="257"/>
        <v>0</v>
      </c>
      <c r="AE164" s="62">
        <f t="shared" si="257"/>
        <v>0</v>
      </c>
      <c r="AF164" s="62">
        <f t="shared" si="257"/>
        <v>0</v>
      </c>
      <c r="AG164" s="62">
        <f t="shared" si="257"/>
        <v>0</v>
      </c>
      <c r="AH164" s="62">
        <f t="shared" si="257"/>
        <v>0</v>
      </c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</row>
    <row r="165" spans="1:71" s="2" customFormat="1" ht="15" x14ac:dyDescent="0.25">
      <c r="A165" s="65" t="s">
        <v>119</v>
      </c>
      <c r="B165" s="8" t="s">
        <v>38</v>
      </c>
      <c r="C165" s="68" t="s">
        <v>31</v>
      </c>
      <c r="D165" s="61">
        <f t="shared" si="241"/>
        <v>0</v>
      </c>
      <c r="E165" s="64"/>
      <c r="F165" s="64"/>
      <c r="G165" s="64"/>
      <c r="H165" s="64"/>
      <c r="I165" s="61">
        <f t="shared" si="245"/>
        <v>0</v>
      </c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1">
        <f t="shared" si="246"/>
        <v>0</v>
      </c>
      <c r="W165" s="62">
        <f t="shared" si="256"/>
        <v>0</v>
      </c>
      <c r="X165" s="62">
        <f t="shared" si="256"/>
        <v>0</v>
      </c>
      <c r="Y165" s="62">
        <f t="shared" si="256"/>
        <v>0</v>
      </c>
      <c r="Z165" s="62">
        <f t="shared" si="256"/>
        <v>0</v>
      </c>
      <c r="AA165" s="62">
        <f t="shared" si="257"/>
        <v>0</v>
      </c>
      <c r="AB165" s="62">
        <f t="shared" si="257"/>
        <v>0</v>
      </c>
      <c r="AC165" s="62">
        <f t="shared" si="257"/>
        <v>0</v>
      </c>
      <c r="AD165" s="62">
        <f t="shared" si="257"/>
        <v>0</v>
      </c>
      <c r="AE165" s="62">
        <f t="shared" si="257"/>
        <v>0</v>
      </c>
      <c r="AF165" s="62">
        <f t="shared" si="257"/>
        <v>0</v>
      </c>
      <c r="AG165" s="62">
        <f t="shared" si="257"/>
        <v>0</v>
      </c>
      <c r="AH165" s="62">
        <f t="shared" si="257"/>
        <v>0</v>
      </c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</row>
    <row r="166" spans="1:71" s="2" customFormat="1" ht="15" x14ac:dyDescent="0.25">
      <c r="A166" s="65" t="s">
        <v>120</v>
      </c>
      <c r="B166" s="8" t="s">
        <v>35</v>
      </c>
      <c r="C166" s="68" t="s">
        <v>31</v>
      </c>
      <c r="D166" s="61">
        <f t="shared" si="241"/>
        <v>0</v>
      </c>
      <c r="E166" s="64"/>
      <c r="F166" s="64"/>
      <c r="G166" s="64"/>
      <c r="H166" s="64"/>
      <c r="I166" s="61">
        <f t="shared" si="245"/>
        <v>0</v>
      </c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1">
        <f t="shared" si="246"/>
        <v>0</v>
      </c>
      <c r="W166" s="62">
        <f t="shared" si="256"/>
        <v>0</v>
      </c>
      <c r="X166" s="62">
        <f t="shared" si="256"/>
        <v>0</v>
      </c>
      <c r="Y166" s="62">
        <f t="shared" si="256"/>
        <v>0</v>
      </c>
      <c r="Z166" s="62">
        <f t="shared" si="256"/>
        <v>0</v>
      </c>
      <c r="AA166" s="62">
        <f t="shared" si="257"/>
        <v>0</v>
      </c>
      <c r="AB166" s="62">
        <f t="shared" si="257"/>
        <v>0</v>
      </c>
      <c r="AC166" s="62">
        <f t="shared" si="257"/>
        <v>0</v>
      </c>
      <c r="AD166" s="62">
        <f t="shared" si="257"/>
        <v>0</v>
      </c>
      <c r="AE166" s="62">
        <f t="shared" si="257"/>
        <v>0</v>
      </c>
      <c r="AF166" s="62">
        <f t="shared" si="257"/>
        <v>0</v>
      </c>
      <c r="AG166" s="62">
        <f t="shared" si="257"/>
        <v>0</v>
      </c>
      <c r="AH166" s="62">
        <f t="shared" si="257"/>
        <v>0</v>
      </c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</row>
    <row r="167" spans="1:71" ht="48" customHeight="1" x14ac:dyDescent="0.25">
      <c r="A167" s="125" t="str">
        <f>CONCATENATE(A$116,".6")</f>
        <v>9.6</v>
      </c>
      <c r="B167" s="130" t="s">
        <v>43</v>
      </c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</row>
    <row r="168" spans="1:71" ht="33.75" x14ac:dyDescent="0.25">
      <c r="A168" s="125"/>
      <c r="B168" s="8" t="s">
        <v>57</v>
      </c>
      <c r="C168" s="68" t="s">
        <v>31</v>
      </c>
      <c r="D168" s="61">
        <f t="shared" ref="D168:D176" si="258">SUM(E168:H168)</f>
        <v>0</v>
      </c>
      <c r="E168" s="62">
        <f>SUM(E169,E170,E173)</f>
        <v>0</v>
      </c>
      <c r="F168" s="62">
        <f t="shared" ref="F168:H168" si="259">SUM(F169,F170,F173)</f>
        <v>0</v>
      </c>
      <c r="G168" s="62">
        <f t="shared" si="259"/>
        <v>0</v>
      </c>
      <c r="H168" s="62">
        <f t="shared" si="259"/>
        <v>0</v>
      </c>
      <c r="I168" s="61">
        <f>SUM(J168:U168)</f>
        <v>0</v>
      </c>
      <c r="J168" s="62">
        <f>SUM(J169,J170,J173)</f>
        <v>0</v>
      </c>
      <c r="K168" s="62">
        <f t="shared" ref="K168:U168" si="260">SUM(K169,K170,K173)</f>
        <v>0</v>
      </c>
      <c r="L168" s="62">
        <f t="shared" si="260"/>
        <v>0</v>
      </c>
      <c r="M168" s="62">
        <f t="shared" si="260"/>
        <v>0</v>
      </c>
      <c r="N168" s="62">
        <f t="shared" si="260"/>
        <v>0</v>
      </c>
      <c r="O168" s="62">
        <f t="shared" si="260"/>
        <v>0</v>
      </c>
      <c r="P168" s="62">
        <f t="shared" si="260"/>
        <v>0</v>
      </c>
      <c r="Q168" s="62">
        <f t="shared" si="260"/>
        <v>0</v>
      </c>
      <c r="R168" s="62">
        <f t="shared" si="260"/>
        <v>0</v>
      </c>
      <c r="S168" s="62">
        <f t="shared" si="260"/>
        <v>0</v>
      </c>
      <c r="T168" s="62">
        <f t="shared" si="260"/>
        <v>0</v>
      </c>
      <c r="U168" s="63">
        <f t="shared" si="260"/>
        <v>0</v>
      </c>
      <c r="V168" s="61">
        <f>SUM(W168:AH168)</f>
        <v>0</v>
      </c>
      <c r="W168" s="62">
        <f>SUM(W169,W170,W173)</f>
        <v>0</v>
      </c>
      <c r="X168" s="62">
        <f t="shared" ref="X168:AH168" si="261">SUM(X169,X170,X173)</f>
        <v>0</v>
      </c>
      <c r="Y168" s="62">
        <f t="shared" si="261"/>
        <v>0</v>
      </c>
      <c r="Z168" s="62">
        <f t="shared" si="261"/>
        <v>0</v>
      </c>
      <c r="AA168" s="62">
        <f t="shared" si="261"/>
        <v>0</v>
      </c>
      <c r="AB168" s="62">
        <f t="shared" si="261"/>
        <v>0</v>
      </c>
      <c r="AC168" s="62">
        <f t="shared" si="261"/>
        <v>0</v>
      </c>
      <c r="AD168" s="62">
        <f t="shared" si="261"/>
        <v>0</v>
      </c>
      <c r="AE168" s="62">
        <f t="shared" si="261"/>
        <v>0</v>
      </c>
      <c r="AF168" s="62">
        <f t="shared" si="261"/>
        <v>0</v>
      </c>
      <c r="AG168" s="62">
        <f t="shared" si="261"/>
        <v>0</v>
      </c>
      <c r="AH168" s="63">
        <f t="shared" si="261"/>
        <v>0</v>
      </c>
    </row>
    <row r="169" spans="1:71" x14ac:dyDescent="0.25">
      <c r="A169" s="65" t="s">
        <v>121</v>
      </c>
      <c r="B169" s="8" t="s">
        <v>32</v>
      </c>
      <c r="C169" s="68" t="s">
        <v>31</v>
      </c>
      <c r="D169" s="61">
        <f t="shared" si="258"/>
        <v>0</v>
      </c>
      <c r="E169" s="64"/>
      <c r="F169" s="64"/>
      <c r="G169" s="64"/>
      <c r="H169" s="64"/>
      <c r="I169" s="61">
        <f>SUM(J169:U169)</f>
        <v>0</v>
      </c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1">
        <f t="shared" ref="V169:V176" si="262">SUM(W169:AH169)</f>
        <v>0</v>
      </c>
      <c r="W169" s="62">
        <f>E169+J169</f>
        <v>0</v>
      </c>
      <c r="X169" s="62">
        <f>F169+K169</f>
        <v>0</v>
      </c>
      <c r="Y169" s="62">
        <f>G169+L169</f>
        <v>0</v>
      </c>
      <c r="Z169" s="62">
        <f>H169+M169</f>
        <v>0</v>
      </c>
      <c r="AA169" s="62">
        <f t="shared" ref="AA169:AH169" si="263">N169</f>
        <v>0</v>
      </c>
      <c r="AB169" s="62">
        <f t="shared" si="263"/>
        <v>0</v>
      </c>
      <c r="AC169" s="62">
        <f t="shared" si="263"/>
        <v>0</v>
      </c>
      <c r="AD169" s="62">
        <f t="shared" si="263"/>
        <v>0</v>
      </c>
      <c r="AE169" s="62">
        <f t="shared" si="263"/>
        <v>0</v>
      </c>
      <c r="AF169" s="62">
        <f t="shared" si="263"/>
        <v>0</v>
      </c>
      <c r="AG169" s="62">
        <f t="shared" si="263"/>
        <v>0</v>
      </c>
      <c r="AH169" s="62">
        <f t="shared" si="263"/>
        <v>0</v>
      </c>
      <c r="AJ169" t="s">
        <v>122</v>
      </c>
      <c r="AK169" t="s">
        <v>123</v>
      </c>
      <c r="AL169" t="s">
        <v>124</v>
      </c>
      <c r="AM169" t="s">
        <v>125</v>
      </c>
    </row>
    <row r="170" spans="1:71" x14ac:dyDescent="0.25">
      <c r="A170" s="65" t="s">
        <v>126</v>
      </c>
      <c r="B170" s="8" t="s">
        <v>33</v>
      </c>
      <c r="C170" s="68" t="s">
        <v>31</v>
      </c>
      <c r="D170" s="61">
        <f t="shared" si="258"/>
        <v>0</v>
      </c>
      <c r="E170" s="62">
        <f>SUM(E171:E172)</f>
        <v>0</v>
      </c>
      <c r="F170" s="62">
        <f t="shared" ref="F170:H170" si="264">SUM(F171:F172)</f>
        <v>0</v>
      </c>
      <c r="G170" s="62">
        <f t="shared" si="264"/>
        <v>0</v>
      </c>
      <c r="H170" s="62">
        <f t="shared" si="264"/>
        <v>0</v>
      </c>
      <c r="I170" s="61">
        <f t="shared" ref="I170:I176" si="265">SUM(J170:U170)</f>
        <v>0</v>
      </c>
      <c r="J170" s="62">
        <f>SUM(J171:J172)</f>
        <v>0</v>
      </c>
      <c r="K170" s="62">
        <f t="shared" ref="K170:U170" si="266">SUM(K171:K172)</f>
        <v>0</v>
      </c>
      <c r="L170" s="62">
        <f t="shared" si="266"/>
        <v>0</v>
      </c>
      <c r="M170" s="62">
        <f t="shared" si="266"/>
        <v>0</v>
      </c>
      <c r="N170" s="62">
        <f t="shared" si="266"/>
        <v>0</v>
      </c>
      <c r="O170" s="62">
        <f t="shared" si="266"/>
        <v>0</v>
      </c>
      <c r="P170" s="62">
        <f t="shared" si="266"/>
        <v>0</v>
      </c>
      <c r="Q170" s="62">
        <f t="shared" si="266"/>
        <v>0</v>
      </c>
      <c r="R170" s="62">
        <f t="shared" si="266"/>
        <v>0</v>
      </c>
      <c r="S170" s="62">
        <f t="shared" si="266"/>
        <v>0</v>
      </c>
      <c r="T170" s="62">
        <f t="shared" si="266"/>
        <v>0</v>
      </c>
      <c r="U170" s="62">
        <f t="shared" si="266"/>
        <v>0</v>
      </c>
      <c r="V170" s="61">
        <f t="shared" si="262"/>
        <v>0</v>
      </c>
      <c r="W170" s="62">
        <f>SUM(W171:W172)</f>
        <v>0</v>
      </c>
      <c r="X170" s="62">
        <f t="shared" ref="X170:AH170" si="267">SUM(X171:X172)</f>
        <v>0</v>
      </c>
      <c r="Y170" s="62">
        <f t="shared" si="267"/>
        <v>0</v>
      </c>
      <c r="Z170" s="62">
        <f t="shared" si="267"/>
        <v>0</v>
      </c>
      <c r="AA170" s="62">
        <f t="shared" si="267"/>
        <v>0</v>
      </c>
      <c r="AB170" s="62">
        <f t="shared" si="267"/>
        <v>0</v>
      </c>
      <c r="AC170" s="62">
        <f t="shared" si="267"/>
        <v>0</v>
      </c>
      <c r="AD170" s="62">
        <f t="shared" si="267"/>
        <v>0</v>
      </c>
      <c r="AE170" s="62">
        <f t="shared" si="267"/>
        <v>0</v>
      </c>
      <c r="AF170" s="62">
        <f t="shared" si="267"/>
        <v>0</v>
      </c>
      <c r="AG170" s="62">
        <f t="shared" si="267"/>
        <v>0</v>
      </c>
      <c r="AH170" s="62">
        <f t="shared" si="267"/>
        <v>0</v>
      </c>
    </row>
    <row r="171" spans="1:71" x14ac:dyDescent="0.25">
      <c r="A171" s="65" t="s">
        <v>127</v>
      </c>
      <c r="B171" s="8" t="s">
        <v>34</v>
      </c>
      <c r="C171" s="68" t="s">
        <v>31</v>
      </c>
      <c r="D171" s="61">
        <f t="shared" si="258"/>
        <v>0</v>
      </c>
      <c r="E171" s="64"/>
      <c r="F171" s="64"/>
      <c r="G171" s="64"/>
      <c r="H171" s="64"/>
      <c r="I171" s="61">
        <f t="shared" si="265"/>
        <v>0</v>
      </c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1">
        <f t="shared" si="262"/>
        <v>0</v>
      </c>
      <c r="W171" s="62">
        <f t="shared" ref="W171:Z172" si="268">E171+J171</f>
        <v>0</v>
      </c>
      <c r="X171" s="62">
        <f t="shared" si="268"/>
        <v>0</v>
      </c>
      <c r="Y171" s="62">
        <f t="shared" si="268"/>
        <v>0</v>
      </c>
      <c r="Z171" s="62">
        <f t="shared" si="268"/>
        <v>0</v>
      </c>
      <c r="AA171" s="62">
        <f t="shared" ref="AA171:AH172" si="269">N171</f>
        <v>0</v>
      </c>
      <c r="AB171" s="62">
        <f t="shared" si="269"/>
        <v>0</v>
      </c>
      <c r="AC171" s="62">
        <f t="shared" si="269"/>
        <v>0</v>
      </c>
      <c r="AD171" s="62">
        <f t="shared" si="269"/>
        <v>0</v>
      </c>
      <c r="AE171" s="62">
        <f t="shared" si="269"/>
        <v>0</v>
      </c>
      <c r="AF171" s="62">
        <f t="shared" si="269"/>
        <v>0</v>
      </c>
      <c r="AG171" s="62">
        <f t="shared" si="269"/>
        <v>0</v>
      </c>
      <c r="AH171" s="62">
        <f t="shared" si="269"/>
        <v>0</v>
      </c>
    </row>
    <row r="172" spans="1:71" x14ac:dyDescent="0.25">
      <c r="A172" s="65" t="s">
        <v>128</v>
      </c>
      <c r="B172" s="8" t="s">
        <v>35</v>
      </c>
      <c r="C172" s="68" t="s">
        <v>31</v>
      </c>
      <c r="D172" s="61">
        <f t="shared" si="258"/>
        <v>0</v>
      </c>
      <c r="E172" s="64"/>
      <c r="F172" s="64"/>
      <c r="G172" s="64"/>
      <c r="H172" s="64"/>
      <c r="I172" s="61">
        <f t="shared" si="265"/>
        <v>0</v>
      </c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1">
        <f t="shared" si="262"/>
        <v>0</v>
      </c>
      <c r="W172" s="62">
        <f t="shared" si="268"/>
        <v>0</v>
      </c>
      <c r="X172" s="62">
        <f t="shared" si="268"/>
        <v>0</v>
      </c>
      <c r="Y172" s="62">
        <f t="shared" si="268"/>
        <v>0</v>
      </c>
      <c r="Z172" s="62">
        <f t="shared" si="268"/>
        <v>0</v>
      </c>
      <c r="AA172" s="62">
        <f t="shared" si="269"/>
        <v>0</v>
      </c>
      <c r="AB172" s="62">
        <f t="shared" si="269"/>
        <v>0</v>
      </c>
      <c r="AC172" s="62">
        <f t="shared" si="269"/>
        <v>0</v>
      </c>
      <c r="AD172" s="62">
        <f t="shared" si="269"/>
        <v>0</v>
      </c>
      <c r="AE172" s="62">
        <f t="shared" si="269"/>
        <v>0</v>
      </c>
      <c r="AF172" s="62">
        <f t="shared" si="269"/>
        <v>0</v>
      </c>
      <c r="AG172" s="62">
        <f t="shared" si="269"/>
        <v>0</v>
      </c>
      <c r="AH172" s="62">
        <f t="shared" si="269"/>
        <v>0</v>
      </c>
    </row>
    <row r="173" spans="1:71" x14ac:dyDescent="0.25">
      <c r="A173" s="65" t="s">
        <v>129</v>
      </c>
      <c r="B173" s="8" t="s">
        <v>36</v>
      </c>
      <c r="C173" s="68" t="s">
        <v>31</v>
      </c>
      <c r="D173" s="61">
        <f t="shared" si="258"/>
        <v>0</v>
      </c>
      <c r="E173" s="62">
        <f>SUM(E174:E176)</f>
        <v>0</v>
      </c>
      <c r="F173" s="62">
        <f t="shared" ref="F173:H173" si="270">SUM(F174:F176)</f>
        <v>0</v>
      </c>
      <c r="G173" s="62">
        <f t="shared" si="270"/>
        <v>0</v>
      </c>
      <c r="H173" s="62">
        <f t="shared" si="270"/>
        <v>0</v>
      </c>
      <c r="I173" s="61">
        <f t="shared" si="265"/>
        <v>0</v>
      </c>
      <c r="J173" s="62">
        <f>SUM(J174:J176)</f>
        <v>0</v>
      </c>
      <c r="K173" s="62">
        <f t="shared" ref="K173:U173" si="271">SUM(K174:K176)</f>
        <v>0</v>
      </c>
      <c r="L173" s="62">
        <f t="shared" si="271"/>
        <v>0</v>
      </c>
      <c r="M173" s="62">
        <f t="shared" si="271"/>
        <v>0</v>
      </c>
      <c r="N173" s="62">
        <f t="shared" si="271"/>
        <v>0</v>
      </c>
      <c r="O173" s="62">
        <f t="shared" si="271"/>
        <v>0</v>
      </c>
      <c r="P173" s="62">
        <f t="shared" si="271"/>
        <v>0</v>
      </c>
      <c r="Q173" s="62">
        <f t="shared" si="271"/>
        <v>0</v>
      </c>
      <c r="R173" s="62">
        <f t="shared" si="271"/>
        <v>0</v>
      </c>
      <c r="S173" s="62">
        <f t="shared" si="271"/>
        <v>0</v>
      </c>
      <c r="T173" s="62">
        <f t="shared" si="271"/>
        <v>0</v>
      </c>
      <c r="U173" s="62">
        <f t="shared" si="271"/>
        <v>0</v>
      </c>
      <c r="V173" s="61">
        <f t="shared" si="262"/>
        <v>0</v>
      </c>
      <c r="W173" s="62">
        <f>SUM(W174:W176)</f>
        <v>0</v>
      </c>
      <c r="X173" s="62">
        <f t="shared" ref="X173:AH173" si="272">SUM(X174:X176)</f>
        <v>0</v>
      </c>
      <c r="Y173" s="62">
        <f t="shared" si="272"/>
        <v>0</v>
      </c>
      <c r="Z173" s="62">
        <f t="shared" si="272"/>
        <v>0</v>
      </c>
      <c r="AA173" s="62">
        <f t="shared" si="272"/>
        <v>0</v>
      </c>
      <c r="AB173" s="62">
        <f t="shared" si="272"/>
        <v>0</v>
      </c>
      <c r="AC173" s="62">
        <f t="shared" si="272"/>
        <v>0</v>
      </c>
      <c r="AD173" s="62">
        <f t="shared" si="272"/>
        <v>0</v>
      </c>
      <c r="AE173" s="62">
        <f t="shared" si="272"/>
        <v>0</v>
      </c>
      <c r="AF173" s="62">
        <f t="shared" si="272"/>
        <v>0</v>
      </c>
      <c r="AG173" s="62">
        <f t="shared" si="272"/>
        <v>0</v>
      </c>
      <c r="AH173" s="62">
        <f t="shared" si="272"/>
        <v>0</v>
      </c>
    </row>
    <row r="174" spans="1:71" x14ac:dyDescent="0.25">
      <c r="A174" s="65" t="s">
        <v>130</v>
      </c>
      <c r="B174" s="8" t="s">
        <v>37</v>
      </c>
      <c r="C174" s="68" t="s">
        <v>31</v>
      </c>
      <c r="D174" s="61">
        <f t="shared" si="258"/>
        <v>0</v>
      </c>
      <c r="E174" s="64"/>
      <c r="F174" s="64"/>
      <c r="G174" s="64"/>
      <c r="H174" s="64"/>
      <c r="I174" s="61">
        <f t="shared" si="265"/>
        <v>0</v>
      </c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1">
        <f t="shared" si="262"/>
        <v>0</v>
      </c>
      <c r="W174" s="62">
        <f t="shared" ref="W174:Z176" si="273">E174+J174</f>
        <v>0</v>
      </c>
      <c r="X174" s="62">
        <f t="shared" si="273"/>
        <v>0</v>
      </c>
      <c r="Y174" s="62">
        <f t="shared" si="273"/>
        <v>0</v>
      </c>
      <c r="Z174" s="62">
        <f t="shared" si="273"/>
        <v>0</v>
      </c>
      <c r="AA174" s="62">
        <f t="shared" ref="AA174:AH176" si="274">N174</f>
        <v>0</v>
      </c>
      <c r="AB174" s="62">
        <f t="shared" si="274"/>
        <v>0</v>
      </c>
      <c r="AC174" s="62">
        <f t="shared" si="274"/>
        <v>0</v>
      </c>
      <c r="AD174" s="62">
        <f t="shared" si="274"/>
        <v>0</v>
      </c>
      <c r="AE174" s="62">
        <f t="shared" si="274"/>
        <v>0</v>
      </c>
      <c r="AF174" s="62">
        <f t="shared" si="274"/>
        <v>0</v>
      </c>
      <c r="AG174" s="62">
        <f t="shared" si="274"/>
        <v>0</v>
      </c>
      <c r="AH174" s="62">
        <f t="shared" si="274"/>
        <v>0</v>
      </c>
    </row>
    <row r="175" spans="1:71" x14ac:dyDescent="0.25">
      <c r="A175" s="65" t="s">
        <v>131</v>
      </c>
      <c r="B175" s="8" t="s">
        <v>38</v>
      </c>
      <c r="C175" s="68" t="s">
        <v>31</v>
      </c>
      <c r="D175" s="61">
        <f t="shared" si="258"/>
        <v>0</v>
      </c>
      <c r="E175" s="64"/>
      <c r="F175" s="64"/>
      <c r="G175" s="64"/>
      <c r="H175" s="64"/>
      <c r="I175" s="61">
        <f t="shared" si="265"/>
        <v>0</v>
      </c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1">
        <f t="shared" si="262"/>
        <v>0</v>
      </c>
      <c r="W175" s="62">
        <f t="shared" si="273"/>
        <v>0</v>
      </c>
      <c r="X175" s="62">
        <f t="shared" si="273"/>
        <v>0</v>
      </c>
      <c r="Y175" s="62">
        <f t="shared" si="273"/>
        <v>0</v>
      </c>
      <c r="Z175" s="62">
        <f t="shared" si="273"/>
        <v>0</v>
      </c>
      <c r="AA175" s="62">
        <f t="shared" si="274"/>
        <v>0</v>
      </c>
      <c r="AB175" s="62">
        <f t="shared" si="274"/>
        <v>0</v>
      </c>
      <c r="AC175" s="62">
        <f t="shared" si="274"/>
        <v>0</v>
      </c>
      <c r="AD175" s="62">
        <f t="shared" si="274"/>
        <v>0</v>
      </c>
      <c r="AE175" s="62">
        <f t="shared" si="274"/>
        <v>0</v>
      </c>
      <c r="AF175" s="62">
        <f t="shared" si="274"/>
        <v>0</v>
      </c>
      <c r="AG175" s="62">
        <f t="shared" si="274"/>
        <v>0</v>
      </c>
      <c r="AH175" s="62">
        <f t="shared" si="274"/>
        <v>0</v>
      </c>
    </row>
    <row r="176" spans="1:71" x14ac:dyDescent="0.25">
      <c r="A176" s="65" t="s">
        <v>132</v>
      </c>
      <c r="B176" s="8" t="s">
        <v>35</v>
      </c>
      <c r="C176" s="68" t="s">
        <v>31</v>
      </c>
      <c r="D176" s="61">
        <f t="shared" si="258"/>
        <v>0</v>
      </c>
      <c r="E176" s="64"/>
      <c r="F176" s="64"/>
      <c r="G176" s="64"/>
      <c r="H176" s="64"/>
      <c r="I176" s="61">
        <f t="shared" si="265"/>
        <v>0</v>
      </c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1">
        <f t="shared" si="262"/>
        <v>0</v>
      </c>
      <c r="W176" s="62">
        <f t="shared" si="273"/>
        <v>0</v>
      </c>
      <c r="X176" s="62">
        <f t="shared" si="273"/>
        <v>0</v>
      </c>
      <c r="Y176" s="62">
        <f t="shared" si="273"/>
        <v>0</v>
      </c>
      <c r="Z176" s="62">
        <f t="shared" si="273"/>
        <v>0</v>
      </c>
      <c r="AA176" s="62">
        <f t="shared" si="274"/>
        <v>0</v>
      </c>
      <c r="AB176" s="62">
        <f t="shared" si="274"/>
        <v>0</v>
      </c>
      <c r="AC176" s="62">
        <f t="shared" si="274"/>
        <v>0</v>
      </c>
      <c r="AD176" s="62">
        <f t="shared" si="274"/>
        <v>0</v>
      </c>
      <c r="AE176" s="62">
        <f t="shared" si="274"/>
        <v>0</v>
      </c>
      <c r="AF176" s="62">
        <f t="shared" si="274"/>
        <v>0</v>
      </c>
      <c r="AG176" s="62">
        <f t="shared" si="274"/>
        <v>0</v>
      </c>
      <c r="AH176" s="62">
        <f t="shared" si="274"/>
        <v>0</v>
      </c>
    </row>
    <row r="177" spans="9:9" x14ac:dyDescent="0.25">
      <c r="I177" s="83"/>
    </row>
    <row r="178" spans="9:9" x14ac:dyDescent="0.25">
      <c r="I178" s="82"/>
    </row>
    <row r="179" spans="9:9" x14ac:dyDescent="0.25">
      <c r="I179" s="82"/>
    </row>
    <row r="180" spans="9:9" x14ac:dyDescent="0.25">
      <c r="I180" s="83"/>
    </row>
    <row r="181" spans="9:9" x14ac:dyDescent="0.25">
      <c r="I181" s="82"/>
    </row>
    <row r="182" spans="9:9" x14ac:dyDescent="0.25">
      <c r="I182" s="83"/>
    </row>
  </sheetData>
  <mergeCells count="42">
    <mergeCell ref="A157:A158"/>
    <mergeCell ref="B157:R157"/>
    <mergeCell ref="A167:A168"/>
    <mergeCell ref="B167:R167"/>
    <mergeCell ref="A127:A128"/>
    <mergeCell ref="B127:R127"/>
    <mergeCell ref="A137:A138"/>
    <mergeCell ref="B137:R137"/>
    <mergeCell ref="A147:A148"/>
    <mergeCell ref="B147:R147"/>
    <mergeCell ref="A104:A107"/>
    <mergeCell ref="B104:R105"/>
    <mergeCell ref="B106:R106"/>
    <mergeCell ref="B116:R116"/>
    <mergeCell ref="A117:A118"/>
    <mergeCell ref="B117:R117"/>
    <mergeCell ref="A80:A83"/>
    <mergeCell ref="B80:R81"/>
    <mergeCell ref="B82:R82"/>
    <mergeCell ref="A92:A95"/>
    <mergeCell ref="B92:R93"/>
    <mergeCell ref="B94:R94"/>
    <mergeCell ref="A56:A59"/>
    <mergeCell ref="B56:R57"/>
    <mergeCell ref="B58:R58"/>
    <mergeCell ref="A68:A71"/>
    <mergeCell ref="B68:R69"/>
    <mergeCell ref="B70:R70"/>
    <mergeCell ref="A44:A47"/>
    <mergeCell ref="B44:R46"/>
    <mergeCell ref="A4:R4"/>
    <mergeCell ref="A6:A8"/>
    <mergeCell ref="B6:B8"/>
    <mergeCell ref="C6:C8"/>
    <mergeCell ref="J8:M8"/>
    <mergeCell ref="N8:Q8"/>
    <mergeCell ref="R8:U8"/>
    <mergeCell ref="A10:R10"/>
    <mergeCell ref="A20:A23"/>
    <mergeCell ref="B20:R22"/>
    <mergeCell ref="A32:A35"/>
    <mergeCell ref="B32:R34"/>
  </mergeCells>
  <pageMargins left="0.55118110236220474" right="0.19685039370078741" top="0.11811023622047245" bottom="0.31496062992125984" header="0.19685039370078741" footer="0.19685039370078741"/>
  <pageSetup paperSize="8" scale="30" orientation="portrait" r:id="rId1"/>
  <headerFooter alignWithMargins="0"/>
  <rowBreaks count="2" manualBreakCount="2">
    <brk id="37" max="32" man="1"/>
    <brk id="53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CB182"/>
  <sheetViews>
    <sheetView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H26" sqref="H26"/>
    </sheetView>
  </sheetViews>
  <sheetFormatPr defaultColWidth="10.7109375" defaultRowHeight="15.75" outlineLevelCol="1" x14ac:dyDescent="0.25"/>
  <cols>
    <col min="1" max="1" width="9.42578125" style="87" customWidth="1"/>
    <col min="2" max="2" width="60.85546875" style="6" customWidth="1"/>
    <col min="3" max="3" width="8.28515625" style="12" bestFit="1" customWidth="1"/>
    <col min="4" max="5" width="12.85546875" style="6" customWidth="1" outlineLevel="1"/>
    <col min="6" max="6" width="12" style="6" customWidth="1" outlineLevel="1"/>
    <col min="7" max="8" width="11.7109375" style="6" customWidth="1" outlineLevel="1"/>
    <col min="9" max="9" width="12.85546875" style="6" customWidth="1" outlineLevel="1"/>
    <col min="10" max="10" width="12" style="6" customWidth="1" outlineLevel="1"/>
    <col min="11" max="11" width="11.7109375" style="6" customWidth="1" outlineLevel="1"/>
    <col min="12" max="12" width="14.28515625" style="6" customWidth="1" outlineLevel="1"/>
    <col min="13" max="13" width="12.85546875" style="6" customWidth="1" outlineLevel="1"/>
    <col min="14" max="14" width="12" style="6" customWidth="1" outlineLevel="1"/>
    <col min="15" max="15" width="11.7109375" style="6" customWidth="1" outlineLevel="1"/>
    <col min="16" max="16" width="14.28515625" style="6" customWidth="1" outlineLevel="1"/>
    <col min="17" max="18" width="12.85546875" style="6" customWidth="1"/>
    <col min="19" max="19" width="12" style="6" customWidth="1"/>
    <col min="20" max="21" width="11.7109375" style="6" customWidth="1"/>
    <col min="22" max="22" width="12.85546875" style="6" customWidth="1"/>
    <col min="23" max="23" width="12" style="6" customWidth="1"/>
    <col min="24" max="24" width="11.7109375" style="6" customWidth="1"/>
    <col min="25" max="25" width="14.28515625" style="6" customWidth="1"/>
    <col min="26" max="26" width="12.85546875" style="6" customWidth="1"/>
    <col min="27" max="27" width="12" style="6" customWidth="1"/>
    <col min="28" max="28" width="11.7109375" style="6" customWidth="1"/>
    <col min="29" max="29" width="14.28515625" style="6" customWidth="1"/>
    <col min="30" max="31" width="12.85546875" style="6" customWidth="1" outlineLevel="1"/>
    <col min="32" max="32" width="12" style="6" customWidth="1" outlineLevel="1"/>
    <col min="33" max="34" width="11.7109375" style="6" customWidth="1" outlineLevel="1"/>
    <col min="35" max="35" width="12.85546875" style="6" customWidth="1" outlineLevel="1"/>
    <col min="36" max="36" width="12" style="6" customWidth="1" outlineLevel="1"/>
    <col min="37" max="37" width="11.7109375" style="6" customWidth="1" outlineLevel="1"/>
    <col min="38" max="38" width="14.28515625" style="6" customWidth="1" outlineLevel="1"/>
    <col min="39" max="39" width="12.85546875" style="6" customWidth="1" outlineLevel="1"/>
    <col min="40" max="40" width="12" style="6" customWidth="1" outlineLevel="1"/>
    <col min="41" max="41" width="11.7109375" style="6" customWidth="1" outlineLevel="1"/>
    <col min="42" max="42" width="14.28515625" style="6" customWidth="1" outlineLevel="1"/>
    <col min="46" max="46" width="12.5703125" customWidth="1"/>
    <col min="61" max="79" width="10.85546875" customWidth="1"/>
    <col min="80" max="86" width="10.85546875" style="6" customWidth="1"/>
    <col min="87" max="92" width="0.85546875" style="6" customWidth="1"/>
    <col min="93" max="93" width="6" style="6" customWidth="1"/>
    <col min="94" max="115" width="0.85546875" style="6" customWidth="1"/>
    <col min="116" max="116" width="0.42578125" style="6" customWidth="1"/>
    <col min="117" max="117" width="0" style="6" hidden="1" customWidth="1"/>
    <col min="118" max="123" width="0.85546875" style="6" customWidth="1"/>
    <col min="124" max="124" width="0.140625" style="6" customWidth="1"/>
    <col min="125" max="130" width="0.85546875" style="6" customWidth="1"/>
    <col min="131" max="131" width="1.42578125" style="6" customWidth="1"/>
    <col min="132" max="132" width="2.85546875" style="6" customWidth="1"/>
    <col min="133" max="138" width="0.85546875" style="6" customWidth="1"/>
    <col min="139" max="139" width="2.7109375" style="6" customWidth="1"/>
    <col min="140" max="171" width="0.85546875" style="6" customWidth="1"/>
    <col min="172" max="172" width="2" style="6" customWidth="1"/>
    <col min="173" max="212" width="0.85546875" style="6" customWidth="1"/>
    <col min="213" max="213" width="2" style="6" customWidth="1"/>
    <col min="214" max="227" width="0.85546875" style="6" customWidth="1"/>
    <col min="228" max="228" width="9.7109375" style="6" customWidth="1"/>
    <col min="229" max="239" width="1.28515625" style="6" customWidth="1"/>
    <col min="240" max="240" width="7.5703125" style="6" customWidth="1"/>
    <col min="241" max="241" width="6.5703125" style="6" customWidth="1"/>
    <col min="242" max="275" width="1.28515625" style="6" customWidth="1"/>
    <col min="276" max="316" width="10.7109375" style="6"/>
    <col min="317" max="317" width="0.85546875" style="6" customWidth="1"/>
    <col min="318" max="318" width="1.28515625" style="6" customWidth="1"/>
    <col min="319" max="348" width="0.85546875" style="6" customWidth="1"/>
    <col min="349" max="349" width="6" style="6" customWidth="1"/>
    <col min="350" max="371" width="0.85546875" style="6" customWidth="1"/>
    <col min="372" max="372" width="0.42578125" style="6" customWidth="1"/>
    <col min="373" max="373" width="0" style="6" hidden="1" customWidth="1"/>
    <col min="374" max="379" width="0.85546875" style="6" customWidth="1"/>
    <col min="380" max="380" width="0.140625" style="6" customWidth="1"/>
    <col min="381" max="386" width="0.85546875" style="6" customWidth="1"/>
    <col min="387" max="387" width="1.42578125" style="6" customWidth="1"/>
    <col min="388" max="388" width="2.85546875" style="6" customWidth="1"/>
    <col min="389" max="394" width="0.85546875" style="6" customWidth="1"/>
    <col min="395" max="395" width="2.7109375" style="6" customWidth="1"/>
    <col min="396" max="427" width="0.85546875" style="6" customWidth="1"/>
    <col min="428" max="428" width="2" style="6" customWidth="1"/>
    <col min="429" max="468" width="0.85546875" style="6" customWidth="1"/>
    <col min="469" max="469" width="2" style="6" customWidth="1"/>
    <col min="470" max="483" width="0.85546875" style="6" customWidth="1"/>
    <col min="484" max="484" width="9.7109375" style="6" customWidth="1"/>
    <col min="485" max="495" width="1.28515625" style="6" customWidth="1"/>
    <col min="496" max="496" width="7.5703125" style="6" customWidth="1"/>
    <col min="497" max="497" width="6.5703125" style="6" customWidth="1"/>
    <col min="498" max="531" width="1.28515625" style="6" customWidth="1"/>
    <col min="532" max="572" width="10.7109375" style="6"/>
    <col min="573" max="573" width="0.85546875" style="6" customWidth="1"/>
    <col min="574" max="574" width="1.28515625" style="6" customWidth="1"/>
    <col min="575" max="604" width="0.85546875" style="6" customWidth="1"/>
    <col min="605" max="605" width="6" style="6" customWidth="1"/>
    <col min="606" max="627" width="0.85546875" style="6" customWidth="1"/>
    <col min="628" max="628" width="0.42578125" style="6" customWidth="1"/>
    <col min="629" max="629" width="0" style="6" hidden="1" customWidth="1"/>
    <col min="630" max="635" width="0.85546875" style="6" customWidth="1"/>
    <col min="636" max="636" width="0.140625" style="6" customWidth="1"/>
    <col min="637" max="642" width="0.85546875" style="6" customWidth="1"/>
    <col min="643" max="643" width="1.42578125" style="6" customWidth="1"/>
    <col min="644" max="644" width="2.85546875" style="6" customWidth="1"/>
    <col min="645" max="650" width="0.85546875" style="6" customWidth="1"/>
    <col min="651" max="651" width="2.7109375" style="6" customWidth="1"/>
    <col min="652" max="683" width="0.85546875" style="6" customWidth="1"/>
    <col min="684" max="684" width="2" style="6" customWidth="1"/>
    <col min="685" max="724" width="0.85546875" style="6" customWidth="1"/>
    <col min="725" max="725" width="2" style="6" customWidth="1"/>
    <col min="726" max="739" width="0.85546875" style="6" customWidth="1"/>
    <col min="740" max="740" width="9.7109375" style="6" customWidth="1"/>
    <col min="741" max="751" width="1.28515625" style="6" customWidth="1"/>
    <col min="752" max="752" width="7.5703125" style="6" customWidth="1"/>
    <col min="753" max="753" width="6.5703125" style="6" customWidth="1"/>
    <col min="754" max="787" width="1.28515625" style="6" customWidth="1"/>
    <col min="788" max="828" width="10.7109375" style="6"/>
    <col min="829" max="829" width="0.85546875" style="6" customWidth="1"/>
    <col min="830" max="830" width="1.28515625" style="6" customWidth="1"/>
    <col min="831" max="860" width="0.85546875" style="6" customWidth="1"/>
    <col min="861" max="861" width="6" style="6" customWidth="1"/>
    <col min="862" max="883" width="0.85546875" style="6" customWidth="1"/>
    <col min="884" max="884" width="0.42578125" style="6" customWidth="1"/>
    <col min="885" max="885" width="0" style="6" hidden="1" customWidth="1"/>
    <col min="886" max="891" width="0.85546875" style="6" customWidth="1"/>
    <col min="892" max="892" width="0.140625" style="6" customWidth="1"/>
    <col min="893" max="898" width="0.85546875" style="6" customWidth="1"/>
    <col min="899" max="899" width="1.42578125" style="6" customWidth="1"/>
    <col min="900" max="900" width="2.85546875" style="6" customWidth="1"/>
    <col min="901" max="906" width="0.85546875" style="6" customWidth="1"/>
    <col min="907" max="907" width="2.7109375" style="6" customWidth="1"/>
    <col min="908" max="939" width="0.85546875" style="6" customWidth="1"/>
    <col min="940" max="940" width="2" style="6" customWidth="1"/>
    <col min="941" max="980" width="0.85546875" style="6" customWidth="1"/>
    <col min="981" max="981" width="2" style="6" customWidth="1"/>
    <col min="982" max="995" width="0.85546875" style="6" customWidth="1"/>
    <col min="996" max="996" width="9.7109375" style="6" customWidth="1"/>
    <col min="997" max="1007" width="1.28515625" style="6" customWidth="1"/>
    <col min="1008" max="1008" width="7.5703125" style="6" customWidth="1"/>
    <col min="1009" max="1009" width="6.5703125" style="6" customWidth="1"/>
    <col min="1010" max="1043" width="1.28515625" style="6" customWidth="1"/>
    <col min="1044" max="1084" width="10.7109375" style="6"/>
    <col min="1085" max="1085" width="0.85546875" style="6" customWidth="1"/>
    <col min="1086" max="1086" width="1.28515625" style="6" customWidth="1"/>
    <col min="1087" max="1116" width="0.85546875" style="6" customWidth="1"/>
    <col min="1117" max="1117" width="6" style="6" customWidth="1"/>
    <col min="1118" max="1139" width="0.85546875" style="6" customWidth="1"/>
    <col min="1140" max="1140" width="0.42578125" style="6" customWidth="1"/>
    <col min="1141" max="1141" width="0" style="6" hidden="1" customWidth="1"/>
    <col min="1142" max="1147" width="0.85546875" style="6" customWidth="1"/>
    <col min="1148" max="1148" width="0.140625" style="6" customWidth="1"/>
    <col min="1149" max="1154" width="0.85546875" style="6" customWidth="1"/>
    <col min="1155" max="1155" width="1.42578125" style="6" customWidth="1"/>
    <col min="1156" max="1156" width="2.85546875" style="6" customWidth="1"/>
    <col min="1157" max="1162" width="0.85546875" style="6" customWidth="1"/>
    <col min="1163" max="1163" width="2.7109375" style="6" customWidth="1"/>
    <col min="1164" max="1195" width="0.85546875" style="6" customWidth="1"/>
    <col min="1196" max="1196" width="2" style="6" customWidth="1"/>
    <col min="1197" max="1236" width="0.85546875" style="6" customWidth="1"/>
    <col min="1237" max="1237" width="2" style="6" customWidth="1"/>
    <col min="1238" max="1251" width="0.85546875" style="6" customWidth="1"/>
    <col min="1252" max="1252" width="9.7109375" style="6" customWidth="1"/>
    <col min="1253" max="1263" width="1.28515625" style="6" customWidth="1"/>
    <col min="1264" max="1264" width="7.5703125" style="6" customWidth="1"/>
    <col min="1265" max="1265" width="6.5703125" style="6" customWidth="1"/>
    <col min="1266" max="1299" width="1.28515625" style="6" customWidth="1"/>
    <col min="1300" max="1340" width="10.7109375" style="6"/>
    <col min="1341" max="1341" width="0.85546875" style="6" customWidth="1"/>
    <col min="1342" max="1342" width="1.28515625" style="6" customWidth="1"/>
    <col min="1343" max="1372" width="0.85546875" style="6" customWidth="1"/>
    <col min="1373" max="1373" width="6" style="6" customWidth="1"/>
    <col min="1374" max="1395" width="0.85546875" style="6" customWidth="1"/>
    <col min="1396" max="1396" width="0.42578125" style="6" customWidth="1"/>
    <col min="1397" max="1397" width="0" style="6" hidden="1" customWidth="1"/>
    <col min="1398" max="1403" width="0.85546875" style="6" customWidth="1"/>
    <col min="1404" max="1404" width="0.140625" style="6" customWidth="1"/>
    <col min="1405" max="1410" width="0.85546875" style="6" customWidth="1"/>
    <col min="1411" max="1411" width="1.42578125" style="6" customWidth="1"/>
    <col min="1412" max="1412" width="2.85546875" style="6" customWidth="1"/>
    <col min="1413" max="1418" width="0.85546875" style="6" customWidth="1"/>
    <col min="1419" max="1419" width="2.7109375" style="6" customWidth="1"/>
    <col min="1420" max="1451" width="0.85546875" style="6" customWidth="1"/>
    <col min="1452" max="1452" width="2" style="6" customWidth="1"/>
    <col min="1453" max="1492" width="0.85546875" style="6" customWidth="1"/>
    <col min="1493" max="1493" width="2" style="6" customWidth="1"/>
    <col min="1494" max="1507" width="0.85546875" style="6" customWidth="1"/>
    <col min="1508" max="1508" width="9.7109375" style="6" customWidth="1"/>
    <col min="1509" max="1519" width="1.28515625" style="6" customWidth="1"/>
    <col min="1520" max="1520" width="7.5703125" style="6" customWidth="1"/>
    <col min="1521" max="1521" width="6.5703125" style="6" customWidth="1"/>
    <col min="1522" max="1555" width="1.28515625" style="6" customWidth="1"/>
    <col min="1556" max="1596" width="10.7109375" style="6"/>
    <col min="1597" max="1597" width="0.85546875" style="6" customWidth="1"/>
    <col min="1598" max="1598" width="1.28515625" style="6" customWidth="1"/>
    <col min="1599" max="1628" width="0.85546875" style="6" customWidth="1"/>
    <col min="1629" max="1629" width="6" style="6" customWidth="1"/>
    <col min="1630" max="1651" width="0.85546875" style="6" customWidth="1"/>
    <col min="1652" max="1652" width="0.42578125" style="6" customWidth="1"/>
    <col min="1653" max="1653" width="0" style="6" hidden="1" customWidth="1"/>
    <col min="1654" max="1659" width="0.85546875" style="6" customWidth="1"/>
    <col min="1660" max="1660" width="0.140625" style="6" customWidth="1"/>
    <col min="1661" max="1666" width="0.85546875" style="6" customWidth="1"/>
    <col min="1667" max="1667" width="1.42578125" style="6" customWidth="1"/>
    <col min="1668" max="1668" width="2.85546875" style="6" customWidth="1"/>
    <col min="1669" max="1674" width="0.85546875" style="6" customWidth="1"/>
    <col min="1675" max="1675" width="2.7109375" style="6" customWidth="1"/>
    <col min="1676" max="1707" width="0.85546875" style="6" customWidth="1"/>
    <col min="1708" max="1708" width="2" style="6" customWidth="1"/>
    <col min="1709" max="1748" width="0.85546875" style="6" customWidth="1"/>
    <col min="1749" max="1749" width="2" style="6" customWidth="1"/>
    <col min="1750" max="1763" width="0.85546875" style="6" customWidth="1"/>
    <col min="1764" max="1764" width="9.7109375" style="6" customWidth="1"/>
    <col min="1765" max="1775" width="1.28515625" style="6" customWidth="1"/>
    <col min="1776" max="1776" width="7.5703125" style="6" customWidth="1"/>
    <col min="1777" max="1777" width="6.5703125" style="6" customWidth="1"/>
    <col min="1778" max="1811" width="1.28515625" style="6" customWidth="1"/>
    <col min="1812" max="1852" width="10.7109375" style="6"/>
    <col min="1853" max="1853" width="0.85546875" style="6" customWidth="1"/>
    <col min="1854" max="1854" width="1.28515625" style="6" customWidth="1"/>
    <col min="1855" max="1884" width="0.85546875" style="6" customWidth="1"/>
    <col min="1885" max="1885" width="6" style="6" customWidth="1"/>
    <col min="1886" max="1907" width="0.85546875" style="6" customWidth="1"/>
    <col min="1908" max="1908" width="0.42578125" style="6" customWidth="1"/>
    <col min="1909" max="1909" width="0" style="6" hidden="1" customWidth="1"/>
    <col min="1910" max="1915" width="0.85546875" style="6" customWidth="1"/>
    <col min="1916" max="1916" width="0.140625" style="6" customWidth="1"/>
    <col min="1917" max="1922" width="0.85546875" style="6" customWidth="1"/>
    <col min="1923" max="1923" width="1.42578125" style="6" customWidth="1"/>
    <col min="1924" max="1924" width="2.85546875" style="6" customWidth="1"/>
    <col min="1925" max="1930" width="0.85546875" style="6" customWidth="1"/>
    <col min="1931" max="1931" width="2.7109375" style="6" customWidth="1"/>
    <col min="1932" max="1963" width="0.85546875" style="6" customWidth="1"/>
    <col min="1964" max="1964" width="2" style="6" customWidth="1"/>
    <col min="1965" max="2004" width="0.85546875" style="6" customWidth="1"/>
    <col min="2005" max="2005" width="2" style="6" customWidth="1"/>
    <col min="2006" max="2019" width="0.85546875" style="6" customWidth="1"/>
    <col min="2020" max="2020" width="9.7109375" style="6" customWidth="1"/>
    <col min="2021" max="2031" width="1.28515625" style="6" customWidth="1"/>
    <col min="2032" max="2032" width="7.5703125" style="6" customWidth="1"/>
    <col min="2033" max="2033" width="6.5703125" style="6" customWidth="1"/>
    <col min="2034" max="2067" width="1.28515625" style="6" customWidth="1"/>
    <col min="2068" max="2108" width="10.7109375" style="6"/>
    <col min="2109" max="2109" width="0.85546875" style="6" customWidth="1"/>
    <col min="2110" max="2110" width="1.28515625" style="6" customWidth="1"/>
    <col min="2111" max="2140" width="0.85546875" style="6" customWidth="1"/>
    <col min="2141" max="2141" width="6" style="6" customWidth="1"/>
    <col min="2142" max="2163" width="0.85546875" style="6" customWidth="1"/>
    <col min="2164" max="2164" width="0.42578125" style="6" customWidth="1"/>
    <col min="2165" max="2165" width="0" style="6" hidden="1" customWidth="1"/>
    <col min="2166" max="2171" width="0.85546875" style="6" customWidth="1"/>
    <col min="2172" max="2172" width="0.140625" style="6" customWidth="1"/>
    <col min="2173" max="2178" width="0.85546875" style="6" customWidth="1"/>
    <col min="2179" max="2179" width="1.42578125" style="6" customWidth="1"/>
    <col min="2180" max="2180" width="2.85546875" style="6" customWidth="1"/>
    <col min="2181" max="2186" width="0.85546875" style="6" customWidth="1"/>
    <col min="2187" max="2187" width="2.7109375" style="6" customWidth="1"/>
    <col min="2188" max="2219" width="0.85546875" style="6" customWidth="1"/>
    <col min="2220" max="2220" width="2" style="6" customWidth="1"/>
    <col min="2221" max="2260" width="0.85546875" style="6" customWidth="1"/>
    <col min="2261" max="2261" width="2" style="6" customWidth="1"/>
    <col min="2262" max="2275" width="0.85546875" style="6" customWidth="1"/>
    <col min="2276" max="2276" width="9.7109375" style="6" customWidth="1"/>
    <col min="2277" max="2287" width="1.28515625" style="6" customWidth="1"/>
    <col min="2288" max="2288" width="7.5703125" style="6" customWidth="1"/>
    <col min="2289" max="2289" width="6.5703125" style="6" customWidth="1"/>
    <col min="2290" max="2323" width="1.28515625" style="6" customWidth="1"/>
    <col min="2324" max="2364" width="10.7109375" style="6"/>
    <col min="2365" max="2365" width="0.85546875" style="6" customWidth="1"/>
    <col min="2366" max="2366" width="1.28515625" style="6" customWidth="1"/>
    <col min="2367" max="2396" width="0.85546875" style="6" customWidth="1"/>
    <col min="2397" max="2397" width="6" style="6" customWidth="1"/>
    <col min="2398" max="2419" width="0.85546875" style="6" customWidth="1"/>
    <col min="2420" max="2420" width="0.42578125" style="6" customWidth="1"/>
    <col min="2421" max="2421" width="0" style="6" hidden="1" customWidth="1"/>
    <col min="2422" max="2427" width="0.85546875" style="6" customWidth="1"/>
    <col min="2428" max="2428" width="0.140625" style="6" customWidth="1"/>
    <col min="2429" max="2434" width="0.85546875" style="6" customWidth="1"/>
    <col min="2435" max="2435" width="1.42578125" style="6" customWidth="1"/>
    <col min="2436" max="2436" width="2.85546875" style="6" customWidth="1"/>
    <col min="2437" max="2442" width="0.85546875" style="6" customWidth="1"/>
    <col min="2443" max="2443" width="2.7109375" style="6" customWidth="1"/>
    <col min="2444" max="2475" width="0.85546875" style="6" customWidth="1"/>
    <col min="2476" max="2476" width="2" style="6" customWidth="1"/>
    <col min="2477" max="2516" width="0.85546875" style="6" customWidth="1"/>
    <col min="2517" max="2517" width="2" style="6" customWidth="1"/>
    <col min="2518" max="2531" width="0.85546875" style="6" customWidth="1"/>
    <col min="2532" max="2532" width="9.7109375" style="6" customWidth="1"/>
    <col min="2533" max="2543" width="1.28515625" style="6" customWidth="1"/>
    <col min="2544" max="2544" width="7.5703125" style="6" customWidth="1"/>
    <col min="2545" max="2545" width="6.5703125" style="6" customWidth="1"/>
    <col min="2546" max="2579" width="1.28515625" style="6" customWidth="1"/>
    <col min="2580" max="2620" width="10.7109375" style="6"/>
    <col min="2621" max="2621" width="0.85546875" style="6" customWidth="1"/>
    <col min="2622" max="2622" width="1.28515625" style="6" customWidth="1"/>
    <col min="2623" max="2652" width="0.85546875" style="6" customWidth="1"/>
    <col min="2653" max="2653" width="6" style="6" customWidth="1"/>
    <col min="2654" max="2675" width="0.85546875" style="6" customWidth="1"/>
    <col min="2676" max="2676" width="0.42578125" style="6" customWidth="1"/>
    <col min="2677" max="2677" width="0" style="6" hidden="1" customWidth="1"/>
    <col min="2678" max="2683" width="0.85546875" style="6" customWidth="1"/>
    <col min="2684" max="2684" width="0.140625" style="6" customWidth="1"/>
    <col min="2685" max="2690" width="0.85546875" style="6" customWidth="1"/>
    <col min="2691" max="2691" width="1.42578125" style="6" customWidth="1"/>
    <col min="2692" max="2692" width="2.85546875" style="6" customWidth="1"/>
    <col min="2693" max="2698" width="0.85546875" style="6" customWidth="1"/>
    <col min="2699" max="2699" width="2.7109375" style="6" customWidth="1"/>
    <col min="2700" max="2731" width="0.85546875" style="6" customWidth="1"/>
    <col min="2732" max="2732" width="2" style="6" customWidth="1"/>
    <col min="2733" max="2772" width="0.85546875" style="6" customWidth="1"/>
    <col min="2773" max="2773" width="2" style="6" customWidth="1"/>
    <col min="2774" max="2787" width="0.85546875" style="6" customWidth="1"/>
    <col min="2788" max="2788" width="9.7109375" style="6" customWidth="1"/>
    <col min="2789" max="2799" width="1.28515625" style="6" customWidth="1"/>
    <col min="2800" max="2800" width="7.5703125" style="6" customWidth="1"/>
    <col min="2801" max="2801" width="6.5703125" style="6" customWidth="1"/>
    <col min="2802" max="2835" width="1.28515625" style="6" customWidth="1"/>
    <col min="2836" max="2876" width="10.7109375" style="6"/>
    <col min="2877" max="2877" width="0.85546875" style="6" customWidth="1"/>
    <col min="2878" max="2878" width="1.28515625" style="6" customWidth="1"/>
    <col min="2879" max="2908" width="0.85546875" style="6" customWidth="1"/>
    <col min="2909" max="2909" width="6" style="6" customWidth="1"/>
    <col min="2910" max="2931" width="0.85546875" style="6" customWidth="1"/>
    <col min="2932" max="2932" width="0.42578125" style="6" customWidth="1"/>
    <col min="2933" max="2933" width="0" style="6" hidden="1" customWidth="1"/>
    <col min="2934" max="2939" width="0.85546875" style="6" customWidth="1"/>
    <col min="2940" max="2940" width="0.140625" style="6" customWidth="1"/>
    <col min="2941" max="2946" width="0.85546875" style="6" customWidth="1"/>
    <col min="2947" max="2947" width="1.42578125" style="6" customWidth="1"/>
    <col min="2948" max="2948" width="2.85546875" style="6" customWidth="1"/>
    <col min="2949" max="2954" width="0.85546875" style="6" customWidth="1"/>
    <col min="2955" max="2955" width="2.7109375" style="6" customWidth="1"/>
    <col min="2956" max="2987" width="0.85546875" style="6" customWidth="1"/>
    <col min="2988" max="2988" width="2" style="6" customWidth="1"/>
    <col min="2989" max="3028" width="0.85546875" style="6" customWidth="1"/>
    <col min="3029" max="3029" width="2" style="6" customWidth="1"/>
    <col min="3030" max="3043" width="0.85546875" style="6" customWidth="1"/>
    <col min="3044" max="3044" width="9.7109375" style="6" customWidth="1"/>
    <col min="3045" max="3055" width="1.28515625" style="6" customWidth="1"/>
    <col min="3056" max="3056" width="7.5703125" style="6" customWidth="1"/>
    <col min="3057" max="3057" width="6.5703125" style="6" customWidth="1"/>
    <col min="3058" max="3091" width="1.28515625" style="6" customWidth="1"/>
    <col min="3092" max="3132" width="10.7109375" style="6"/>
    <col min="3133" max="3133" width="0.85546875" style="6" customWidth="1"/>
    <col min="3134" max="3134" width="1.28515625" style="6" customWidth="1"/>
    <col min="3135" max="3164" width="0.85546875" style="6" customWidth="1"/>
    <col min="3165" max="3165" width="6" style="6" customWidth="1"/>
    <col min="3166" max="3187" width="0.85546875" style="6" customWidth="1"/>
    <col min="3188" max="3188" width="0.42578125" style="6" customWidth="1"/>
    <col min="3189" max="3189" width="0" style="6" hidden="1" customWidth="1"/>
    <col min="3190" max="3195" width="0.85546875" style="6" customWidth="1"/>
    <col min="3196" max="3196" width="0.140625" style="6" customWidth="1"/>
    <col min="3197" max="3202" width="0.85546875" style="6" customWidth="1"/>
    <col min="3203" max="3203" width="1.42578125" style="6" customWidth="1"/>
    <col min="3204" max="3204" width="2.85546875" style="6" customWidth="1"/>
    <col min="3205" max="3210" width="0.85546875" style="6" customWidth="1"/>
    <col min="3211" max="3211" width="2.7109375" style="6" customWidth="1"/>
    <col min="3212" max="3243" width="0.85546875" style="6" customWidth="1"/>
    <col min="3244" max="3244" width="2" style="6" customWidth="1"/>
    <col min="3245" max="3284" width="0.85546875" style="6" customWidth="1"/>
    <col min="3285" max="3285" width="2" style="6" customWidth="1"/>
    <col min="3286" max="3299" width="0.85546875" style="6" customWidth="1"/>
    <col min="3300" max="3300" width="9.7109375" style="6" customWidth="1"/>
    <col min="3301" max="3311" width="1.28515625" style="6" customWidth="1"/>
    <col min="3312" max="3312" width="7.5703125" style="6" customWidth="1"/>
    <col min="3313" max="3313" width="6.5703125" style="6" customWidth="1"/>
    <col min="3314" max="3347" width="1.28515625" style="6" customWidth="1"/>
    <col min="3348" max="3388" width="10.7109375" style="6"/>
    <col min="3389" max="3389" width="0.85546875" style="6" customWidth="1"/>
    <col min="3390" max="3390" width="1.28515625" style="6" customWidth="1"/>
    <col min="3391" max="3420" width="0.85546875" style="6" customWidth="1"/>
    <col min="3421" max="3421" width="6" style="6" customWidth="1"/>
    <col min="3422" max="3443" width="0.85546875" style="6" customWidth="1"/>
    <col min="3444" max="3444" width="0.42578125" style="6" customWidth="1"/>
    <col min="3445" max="3445" width="0" style="6" hidden="1" customWidth="1"/>
    <col min="3446" max="3451" width="0.85546875" style="6" customWidth="1"/>
    <col min="3452" max="3452" width="0.140625" style="6" customWidth="1"/>
    <col min="3453" max="3458" width="0.85546875" style="6" customWidth="1"/>
    <col min="3459" max="3459" width="1.42578125" style="6" customWidth="1"/>
    <col min="3460" max="3460" width="2.85546875" style="6" customWidth="1"/>
    <col min="3461" max="3466" width="0.85546875" style="6" customWidth="1"/>
    <col min="3467" max="3467" width="2.7109375" style="6" customWidth="1"/>
    <col min="3468" max="3499" width="0.85546875" style="6" customWidth="1"/>
    <col min="3500" max="3500" width="2" style="6" customWidth="1"/>
    <col min="3501" max="3540" width="0.85546875" style="6" customWidth="1"/>
    <col min="3541" max="3541" width="2" style="6" customWidth="1"/>
    <col min="3542" max="3555" width="0.85546875" style="6" customWidth="1"/>
    <col min="3556" max="3556" width="9.7109375" style="6" customWidth="1"/>
    <col min="3557" max="3567" width="1.28515625" style="6" customWidth="1"/>
    <col min="3568" max="3568" width="7.5703125" style="6" customWidth="1"/>
    <col min="3569" max="3569" width="6.5703125" style="6" customWidth="1"/>
    <col min="3570" max="3603" width="1.28515625" style="6" customWidth="1"/>
    <col min="3604" max="3644" width="10.7109375" style="6"/>
    <col min="3645" max="3645" width="0.85546875" style="6" customWidth="1"/>
    <col min="3646" max="3646" width="1.28515625" style="6" customWidth="1"/>
    <col min="3647" max="3676" width="0.85546875" style="6" customWidth="1"/>
    <col min="3677" max="3677" width="6" style="6" customWidth="1"/>
    <col min="3678" max="3699" width="0.85546875" style="6" customWidth="1"/>
    <col min="3700" max="3700" width="0.42578125" style="6" customWidth="1"/>
    <col min="3701" max="3701" width="0" style="6" hidden="1" customWidth="1"/>
    <col min="3702" max="3707" width="0.85546875" style="6" customWidth="1"/>
    <col min="3708" max="3708" width="0.140625" style="6" customWidth="1"/>
    <col min="3709" max="3714" width="0.85546875" style="6" customWidth="1"/>
    <col min="3715" max="3715" width="1.42578125" style="6" customWidth="1"/>
    <col min="3716" max="3716" width="2.85546875" style="6" customWidth="1"/>
    <col min="3717" max="3722" width="0.85546875" style="6" customWidth="1"/>
    <col min="3723" max="3723" width="2.7109375" style="6" customWidth="1"/>
    <col min="3724" max="3755" width="0.85546875" style="6" customWidth="1"/>
    <col min="3756" max="3756" width="2" style="6" customWidth="1"/>
    <col min="3757" max="3796" width="0.85546875" style="6" customWidth="1"/>
    <col min="3797" max="3797" width="2" style="6" customWidth="1"/>
    <col min="3798" max="3811" width="0.85546875" style="6" customWidth="1"/>
    <col min="3812" max="3812" width="9.7109375" style="6" customWidth="1"/>
    <col min="3813" max="3823" width="1.28515625" style="6" customWidth="1"/>
    <col min="3824" max="3824" width="7.5703125" style="6" customWidth="1"/>
    <col min="3825" max="3825" width="6.5703125" style="6" customWidth="1"/>
    <col min="3826" max="3859" width="1.28515625" style="6" customWidth="1"/>
    <col min="3860" max="3900" width="10.7109375" style="6"/>
    <col min="3901" max="3901" width="0.85546875" style="6" customWidth="1"/>
    <col min="3902" max="3902" width="1.28515625" style="6" customWidth="1"/>
    <col min="3903" max="3932" width="0.85546875" style="6" customWidth="1"/>
    <col min="3933" max="3933" width="6" style="6" customWidth="1"/>
    <col min="3934" max="3955" width="0.85546875" style="6" customWidth="1"/>
    <col min="3956" max="3956" width="0.42578125" style="6" customWidth="1"/>
    <col min="3957" max="3957" width="0" style="6" hidden="1" customWidth="1"/>
    <col min="3958" max="3963" width="0.85546875" style="6" customWidth="1"/>
    <col min="3964" max="3964" width="0.140625" style="6" customWidth="1"/>
    <col min="3965" max="3970" width="0.85546875" style="6" customWidth="1"/>
    <col min="3971" max="3971" width="1.42578125" style="6" customWidth="1"/>
    <col min="3972" max="3972" width="2.85546875" style="6" customWidth="1"/>
    <col min="3973" max="3978" width="0.85546875" style="6" customWidth="1"/>
    <col min="3979" max="3979" width="2.7109375" style="6" customWidth="1"/>
    <col min="3980" max="4011" width="0.85546875" style="6" customWidth="1"/>
    <col min="4012" max="4012" width="2" style="6" customWidth="1"/>
    <col min="4013" max="4052" width="0.85546875" style="6" customWidth="1"/>
    <col min="4053" max="4053" width="2" style="6" customWidth="1"/>
    <col min="4054" max="4067" width="0.85546875" style="6" customWidth="1"/>
    <col min="4068" max="4068" width="9.7109375" style="6" customWidth="1"/>
    <col min="4069" max="4079" width="1.28515625" style="6" customWidth="1"/>
    <col min="4080" max="4080" width="7.5703125" style="6" customWidth="1"/>
    <col min="4081" max="4081" width="6.5703125" style="6" customWidth="1"/>
    <col min="4082" max="4115" width="1.28515625" style="6" customWidth="1"/>
    <col min="4116" max="4156" width="10.7109375" style="6"/>
    <col min="4157" max="4157" width="0.85546875" style="6" customWidth="1"/>
    <col min="4158" max="4158" width="1.28515625" style="6" customWidth="1"/>
    <col min="4159" max="4188" width="0.85546875" style="6" customWidth="1"/>
    <col min="4189" max="4189" width="6" style="6" customWidth="1"/>
    <col min="4190" max="4211" width="0.85546875" style="6" customWidth="1"/>
    <col min="4212" max="4212" width="0.42578125" style="6" customWidth="1"/>
    <col min="4213" max="4213" width="0" style="6" hidden="1" customWidth="1"/>
    <col min="4214" max="4219" width="0.85546875" style="6" customWidth="1"/>
    <col min="4220" max="4220" width="0.140625" style="6" customWidth="1"/>
    <col min="4221" max="4226" width="0.85546875" style="6" customWidth="1"/>
    <col min="4227" max="4227" width="1.42578125" style="6" customWidth="1"/>
    <col min="4228" max="4228" width="2.85546875" style="6" customWidth="1"/>
    <col min="4229" max="4234" width="0.85546875" style="6" customWidth="1"/>
    <col min="4235" max="4235" width="2.7109375" style="6" customWidth="1"/>
    <col min="4236" max="4267" width="0.85546875" style="6" customWidth="1"/>
    <col min="4268" max="4268" width="2" style="6" customWidth="1"/>
    <col min="4269" max="4308" width="0.85546875" style="6" customWidth="1"/>
    <col min="4309" max="4309" width="2" style="6" customWidth="1"/>
    <col min="4310" max="4323" width="0.85546875" style="6" customWidth="1"/>
    <col min="4324" max="4324" width="9.7109375" style="6" customWidth="1"/>
    <col min="4325" max="4335" width="1.28515625" style="6" customWidth="1"/>
    <col min="4336" max="4336" width="7.5703125" style="6" customWidth="1"/>
    <col min="4337" max="4337" width="6.5703125" style="6" customWidth="1"/>
    <col min="4338" max="4371" width="1.28515625" style="6" customWidth="1"/>
    <col min="4372" max="4412" width="10.7109375" style="6"/>
    <col min="4413" max="4413" width="0.85546875" style="6" customWidth="1"/>
    <col min="4414" max="4414" width="1.28515625" style="6" customWidth="1"/>
    <col min="4415" max="4444" width="0.85546875" style="6" customWidth="1"/>
    <col min="4445" max="4445" width="6" style="6" customWidth="1"/>
    <col min="4446" max="4467" width="0.85546875" style="6" customWidth="1"/>
    <col min="4468" max="4468" width="0.42578125" style="6" customWidth="1"/>
    <col min="4469" max="4469" width="0" style="6" hidden="1" customWidth="1"/>
    <col min="4470" max="4475" width="0.85546875" style="6" customWidth="1"/>
    <col min="4476" max="4476" width="0.140625" style="6" customWidth="1"/>
    <col min="4477" max="4482" width="0.85546875" style="6" customWidth="1"/>
    <col min="4483" max="4483" width="1.42578125" style="6" customWidth="1"/>
    <col min="4484" max="4484" width="2.85546875" style="6" customWidth="1"/>
    <col min="4485" max="4490" width="0.85546875" style="6" customWidth="1"/>
    <col min="4491" max="4491" width="2.7109375" style="6" customWidth="1"/>
    <col min="4492" max="4523" width="0.85546875" style="6" customWidth="1"/>
    <col min="4524" max="4524" width="2" style="6" customWidth="1"/>
    <col min="4525" max="4564" width="0.85546875" style="6" customWidth="1"/>
    <col min="4565" max="4565" width="2" style="6" customWidth="1"/>
    <col min="4566" max="4579" width="0.85546875" style="6" customWidth="1"/>
    <col min="4580" max="4580" width="9.7109375" style="6" customWidth="1"/>
    <col min="4581" max="4591" width="1.28515625" style="6" customWidth="1"/>
    <col min="4592" max="4592" width="7.5703125" style="6" customWidth="1"/>
    <col min="4593" max="4593" width="6.5703125" style="6" customWidth="1"/>
    <col min="4594" max="4627" width="1.28515625" style="6" customWidth="1"/>
    <col min="4628" max="4668" width="10.7109375" style="6"/>
    <col min="4669" max="4669" width="0.85546875" style="6" customWidth="1"/>
    <col min="4670" max="4670" width="1.28515625" style="6" customWidth="1"/>
    <col min="4671" max="4700" width="0.85546875" style="6" customWidth="1"/>
    <col min="4701" max="4701" width="6" style="6" customWidth="1"/>
    <col min="4702" max="4723" width="0.85546875" style="6" customWidth="1"/>
    <col min="4724" max="4724" width="0.42578125" style="6" customWidth="1"/>
    <col min="4725" max="4725" width="0" style="6" hidden="1" customWidth="1"/>
    <col min="4726" max="4731" width="0.85546875" style="6" customWidth="1"/>
    <col min="4732" max="4732" width="0.140625" style="6" customWidth="1"/>
    <col min="4733" max="4738" width="0.85546875" style="6" customWidth="1"/>
    <col min="4739" max="4739" width="1.42578125" style="6" customWidth="1"/>
    <col min="4740" max="4740" width="2.85546875" style="6" customWidth="1"/>
    <col min="4741" max="4746" width="0.85546875" style="6" customWidth="1"/>
    <col min="4747" max="4747" width="2.7109375" style="6" customWidth="1"/>
    <col min="4748" max="4779" width="0.85546875" style="6" customWidth="1"/>
    <col min="4780" max="4780" width="2" style="6" customWidth="1"/>
    <col min="4781" max="4820" width="0.85546875" style="6" customWidth="1"/>
    <col min="4821" max="4821" width="2" style="6" customWidth="1"/>
    <col min="4822" max="4835" width="0.85546875" style="6" customWidth="1"/>
    <col min="4836" max="4836" width="9.7109375" style="6" customWidth="1"/>
    <col min="4837" max="4847" width="1.28515625" style="6" customWidth="1"/>
    <col min="4848" max="4848" width="7.5703125" style="6" customWidth="1"/>
    <col min="4849" max="4849" width="6.5703125" style="6" customWidth="1"/>
    <col min="4850" max="4883" width="1.28515625" style="6" customWidth="1"/>
    <col min="4884" max="4924" width="10.7109375" style="6"/>
    <col min="4925" max="4925" width="0.85546875" style="6" customWidth="1"/>
    <col min="4926" max="4926" width="1.28515625" style="6" customWidth="1"/>
    <col min="4927" max="4956" width="0.85546875" style="6" customWidth="1"/>
    <col min="4957" max="4957" width="6" style="6" customWidth="1"/>
    <col min="4958" max="4979" width="0.85546875" style="6" customWidth="1"/>
    <col min="4980" max="4980" width="0.42578125" style="6" customWidth="1"/>
    <col min="4981" max="4981" width="0" style="6" hidden="1" customWidth="1"/>
    <col min="4982" max="4987" width="0.85546875" style="6" customWidth="1"/>
    <col min="4988" max="4988" width="0.140625" style="6" customWidth="1"/>
    <col min="4989" max="4994" width="0.85546875" style="6" customWidth="1"/>
    <col min="4995" max="4995" width="1.42578125" style="6" customWidth="1"/>
    <col min="4996" max="4996" width="2.85546875" style="6" customWidth="1"/>
    <col min="4997" max="5002" width="0.85546875" style="6" customWidth="1"/>
    <col min="5003" max="5003" width="2.7109375" style="6" customWidth="1"/>
    <col min="5004" max="5035" width="0.85546875" style="6" customWidth="1"/>
    <col min="5036" max="5036" width="2" style="6" customWidth="1"/>
    <col min="5037" max="5076" width="0.85546875" style="6" customWidth="1"/>
    <col min="5077" max="5077" width="2" style="6" customWidth="1"/>
    <col min="5078" max="5091" width="0.85546875" style="6" customWidth="1"/>
    <col min="5092" max="5092" width="9.7109375" style="6" customWidth="1"/>
    <col min="5093" max="5103" width="1.28515625" style="6" customWidth="1"/>
    <col min="5104" max="5104" width="7.5703125" style="6" customWidth="1"/>
    <col min="5105" max="5105" width="6.5703125" style="6" customWidth="1"/>
    <col min="5106" max="5139" width="1.28515625" style="6" customWidth="1"/>
    <col min="5140" max="5180" width="10.7109375" style="6"/>
    <col min="5181" max="5181" width="0.85546875" style="6" customWidth="1"/>
    <col min="5182" max="5182" width="1.28515625" style="6" customWidth="1"/>
    <col min="5183" max="5212" width="0.85546875" style="6" customWidth="1"/>
    <col min="5213" max="5213" width="6" style="6" customWidth="1"/>
    <col min="5214" max="5235" width="0.85546875" style="6" customWidth="1"/>
    <col min="5236" max="5236" width="0.42578125" style="6" customWidth="1"/>
    <col min="5237" max="5237" width="0" style="6" hidden="1" customWidth="1"/>
    <col min="5238" max="5243" width="0.85546875" style="6" customWidth="1"/>
    <col min="5244" max="5244" width="0.140625" style="6" customWidth="1"/>
    <col min="5245" max="5250" width="0.85546875" style="6" customWidth="1"/>
    <col min="5251" max="5251" width="1.42578125" style="6" customWidth="1"/>
    <col min="5252" max="5252" width="2.85546875" style="6" customWidth="1"/>
    <col min="5253" max="5258" width="0.85546875" style="6" customWidth="1"/>
    <col min="5259" max="5259" width="2.7109375" style="6" customWidth="1"/>
    <col min="5260" max="5291" width="0.85546875" style="6" customWidth="1"/>
    <col min="5292" max="5292" width="2" style="6" customWidth="1"/>
    <col min="5293" max="5332" width="0.85546875" style="6" customWidth="1"/>
    <col min="5333" max="5333" width="2" style="6" customWidth="1"/>
    <col min="5334" max="5347" width="0.85546875" style="6" customWidth="1"/>
    <col min="5348" max="5348" width="9.7109375" style="6" customWidth="1"/>
    <col min="5349" max="5359" width="1.28515625" style="6" customWidth="1"/>
    <col min="5360" max="5360" width="7.5703125" style="6" customWidth="1"/>
    <col min="5361" max="5361" width="6.5703125" style="6" customWidth="1"/>
    <col min="5362" max="5395" width="1.28515625" style="6" customWidth="1"/>
    <col min="5396" max="5436" width="10.7109375" style="6"/>
    <col min="5437" max="5437" width="0.85546875" style="6" customWidth="1"/>
    <col min="5438" max="5438" width="1.28515625" style="6" customWidth="1"/>
    <col min="5439" max="5468" width="0.85546875" style="6" customWidth="1"/>
    <col min="5469" max="5469" width="6" style="6" customWidth="1"/>
    <col min="5470" max="5491" width="0.85546875" style="6" customWidth="1"/>
    <col min="5492" max="5492" width="0.42578125" style="6" customWidth="1"/>
    <col min="5493" max="5493" width="0" style="6" hidden="1" customWidth="1"/>
    <col min="5494" max="5499" width="0.85546875" style="6" customWidth="1"/>
    <col min="5500" max="5500" width="0.140625" style="6" customWidth="1"/>
    <col min="5501" max="5506" width="0.85546875" style="6" customWidth="1"/>
    <col min="5507" max="5507" width="1.42578125" style="6" customWidth="1"/>
    <col min="5508" max="5508" width="2.85546875" style="6" customWidth="1"/>
    <col min="5509" max="5514" width="0.85546875" style="6" customWidth="1"/>
    <col min="5515" max="5515" width="2.7109375" style="6" customWidth="1"/>
    <col min="5516" max="5547" width="0.85546875" style="6" customWidth="1"/>
    <col min="5548" max="5548" width="2" style="6" customWidth="1"/>
    <col min="5549" max="5588" width="0.85546875" style="6" customWidth="1"/>
    <col min="5589" max="5589" width="2" style="6" customWidth="1"/>
    <col min="5590" max="5603" width="0.85546875" style="6" customWidth="1"/>
    <col min="5604" max="5604" width="9.7109375" style="6" customWidth="1"/>
    <col min="5605" max="5615" width="1.28515625" style="6" customWidth="1"/>
    <col min="5616" max="5616" width="7.5703125" style="6" customWidth="1"/>
    <col min="5617" max="5617" width="6.5703125" style="6" customWidth="1"/>
    <col min="5618" max="5651" width="1.28515625" style="6" customWidth="1"/>
    <col min="5652" max="5692" width="10.7109375" style="6"/>
    <col min="5693" max="5693" width="0.85546875" style="6" customWidth="1"/>
    <col min="5694" max="5694" width="1.28515625" style="6" customWidth="1"/>
    <col min="5695" max="5724" width="0.85546875" style="6" customWidth="1"/>
    <col min="5725" max="5725" width="6" style="6" customWidth="1"/>
    <col min="5726" max="5747" width="0.85546875" style="6" customWidth="1"/>
    <col min="5748" max="5748" width="0.42578125" style="6" customWidth="1"/>
    <col min="5749" max="5749" width="0" style="6" hidden="1" customWidth="1"/>
    <col min="5750" max="5755" width="0.85546875" style="6" customWidth="1"/>
    <col min="5756" max="5756" width="0.140625" style="6" customWidth="1"/>
    <col min="5757" max="5762" width="0.85546875" style="6" customWidth="1"/>
    <col min="5763" max="5763" width="1.42578125" style="6" customWidth="1"/>
    <col min="5764" max="5764" width="2.85546875" style="6" customWidth="1"/>
    <col min="5765" max="5770" width="0.85546875" style="6" customWidth="1"/>
    <col min="5771" max="5771" width="2.7109375" style="6" customWidth="1"/>
    <col min="5772" max="5803" width="0.85546875" style="6" customWidth="1"/>
    <col min="5804" max="5804" width="2" style="6" customWidth="1"/>
    <col min="5805" max="5844" width="0.85546875" style="6" customWidth="1"/>
    <col min="5845" max="5845" width="2" style="6" customWidth="1"/>
    <col min="5846" max="5859" width="0.85546875" style="6" customWidth="1"/>
    <col min="5860" max="5860" width="9.7109375" style="6" customWidth="1"/>
    <col min="5861" max="5871" width="1.28515625" style="6" customWidth="1"/>
    <col min="5872" max="5872" width="7.5703125" style="6" customWidth="1"/>
    <col min="5873" max="5873" width="6.5703125" style="6" customWidth="1"/>
    <col min="5874" max="5907" width="1.28515625" style="6" customWidth="1"/>
    <col min="5908" max="5948" width="10.7109375" style="6"/>
    <col min="5949" max="5949" width="0.85546875" style="6" customWidth="1"/>
    <col min="5950" max="5950" width="1.28515625" style="6" customWidth="1"/>
    <col min="5951" max="5980" width="0.85546875" style="6" customWidth="1"/>
    <col min="5981" max="5981" width="6" style="6" customWidth="1"/>
    <col min="5982" max="6003" width="0.85546875" style="6" customWidth="1"/>
    <col min="6004" max="6004" width="0.42578125" style="6" customWidth="1"/>
    <col min="6005" max="6005" width="0" style="6" hidden="1" customWidth="1"/>
    <col min="6006" max="6011" width="0.85546875" style="6" customWidth="1"/>
    <col min="6012" max="6012" width="0.140625" style="6" customWidth="1"/>
    <col min="6013" max="6018" width="0.85546875" style="6" customWidth="1"/>
    <col min="6019" max="6019" width="1.42578125" style="6" customWidth="1"/>
    <col min="6020" max="6020" width="2.85546875" style="6" customWidth="1"/>
    <col min="6021" max="6026" width="0.85546875" style="6" customWidth="1"/>
    <col min="6027" max="6027" width="2.7109375" style="6" customWidth="1"/>
    <col min="6028" max="6059" width="0.85546875" style="6" customWidth="1"/>
    <col min="6060" max="6060" width="2" style="6" customWidth="1"/>
    <col min="6061" max="6100" width="0.85546875" style="6" customWidth="1"/>
    <col min="6101" max="6101" width="2" style="6" customWidth="1"/>
    <col min="6102" max="6115" width="0.85546875" style="6" customWidth="1"/>
    <col min="6116" max="6116" width="9.7109375" style="6" customWidth="1"/>
    <col min="6117" max="6127" width="1.28515625" style="6" customWidth="1"/>
    <col min="6128" max="6128" width="7.5703125" style="6" customWidth="1"/>
    <col min="6129" max="6129" width="6.5703125" style="6" customWidth="1"/>
    <col min="6130" max="6163" width="1.28515625" style="6" customWidth="1"/>
    <col min="6164" max="6204" width="10.7109375" style="6"/>
    <col min="6205" max="6205" width="0.85546875" style="6" customWidth="1"/>
    <col min="6206" max="6206" width="1.28515625" style="6" customWidth="1"/>
    <col min="6207" max="6236" width="0.85546875" style="6" customWidth="1"/>
    <col min="6237" max="6237" width="6" style="6" customWidth="1"/>
    <col min="6238" max="6259" width="0.85546875" style="6" customWidth="1"/>
    <col min="6260" max="6260" width="0.42578125" style="6" customWidth="1"/>
    <col min="6261" max="6261" width="0" style="6" hidden="1" customWidth="1"/>
    <col min="6262" max="6267" width="0.85546875" style="6" customWidth="1"/>
    <col min="6268" max="6268" width="0.140625" style="6" customWidth="1"/>
    <col min="6269" max="6274" width="0.85546875" style="6" customWidth="1"/>
    <col min="6275" max="6275" width="1.42578125" style="6" customWidth="1"/>
    <col min="6276" max="6276" width="2.85546875" style="6" customWidth="1"/>
    <col min="6277" max="6282" width="0.85546875" style="6" customWidth="1"/>
    <col min="6283" max="6283" width="2.7109375" style="6" customWidth="1"/>
    <col min="6284" max="6315" width="0.85546875" style="6" customWidth="1"/>
    <col min="6316" max="6316" width="2" style="6" customWidth="1"/>
    <col min="6317" max="6356" width="0.85546875" style="6" customWidth="1"/>
    <col min="6357" max="6357" width="2" style="6" customWidth="1"/>
    <col min="6358" max="6371" width="0.85546875" style="6" customWidth="1"/>
    <col min="6372" max="6372" width="9.7109375" style="6" customWidth="1"/>
    <col min="6373" max="6383" width="1.28515625" style="6" customWidth="1"/>
    <col min="6384" max="6384" width="7.5703125" style="6" customWidth="1"/>
    <col min="6385" max="6385" width="6.5703125" style="6" customWidth="1"/>
    <col min="6386" max="6419" width="1.28515625" style="6" customWidth="1"/>
    <col min="6420" max="6460" width="10.7109375" style="6"/>
    <col min="6461" max="6461" width="0.85546875" style="6" customWidth="1"/>
    <col min="6462" max="6462" width="1.28515625" style="6" customWidth="1"/>
    <col min="6463" max="6492" width="0.85546875" style="6" customWidth="1"/>
    <col min="6493" max="6493" width="6" style="6" customWidth="1"/>
    <col min="6494" max="6515" width="0.85546875" style="6" customWidth="1"/>
    <col min="6516" max="6516" width="0.42578125" style="6" customWidth="1"/>
    <col min="6517" max="6517" width="0" style="6" hidden="1" customWidth="1"/>
    <col min="6518" max="6523" width="0.85546875" style="6" customWidth="1"/>
    <col min="6524" max="6524" width="0.140625" style="6" customWidth="1"/>
    <col min="6525" max="6530" width="0.85546875" style="6" customWidth="1"/>
    <col min="6531" max="6531" width="1.42578125" style="6" customWidth="1"/>
    <col min="6532" max="6532" width="2.85546875" style="6" customWidth="1"/>
    <col min="6533" max="6538" width="0.85546875" style="6" customWidth="1"/>
    <col min="6539" max="6539" width="2.7109375" style="6" customWidth="1"/>
    <col min="6540" max="6571" width="0.85546875" style="6" customWidth="1"/>
    <col min="6572" max="6572" width="2" style="6" customWidth="1"/>
    <col min="6573" max="6612" width="0.85546875" style="6" customWidth="1"/>
    <col min="6613" max="6613" width="2" style="6" customWidth="1"/>
    <col min="6614" max="6627" width="0.85546875" style="6" customWidth="1"/>
    <col min="6628" max="6628" width="9.7109375" style="6" customWidth="1"/>
    <col min="6629" max="6639" width="1.28515625" style="6" customWidth="1"/>
    <col min="6640" max="6640" width="7.5703125" style="6" customWidth="1"/>
    <col min="6641" max="6641" width="6.5703125" style="6" customWidth="1"/>
    <col min="6642" max="6675" width="1.28515625" style="6" customWidth="1"/>
    <col min="6676" max="6716" width="10.7109375" style="6"/>
    <col min="6717" max="6717" width="0.85546875" style="6" customWidth="1"/>
    <col min="6718" max="6718" width="1.28515625" style="6" customWidth="1"/>
    <col min="6719" max="6748" width="0.85546875" style="6" customWidth="1"/>
    <col min="6749" max="6749" width="6" style="6" customWidth="1"/>
    <col min="6750" max="6771" width="0.85546875" style="6" customWidth="1"/>
    <col min="6772" max="6772" width="0.42578125" style="6" customWidth="1"/>
    <col min="6773" max="6773" width="0" style="6" hidden="1" customWidth="1"/>
    <col min="6774" max="6779" width="0.85546875" style="6" customWidth="1"/>
    <col min="6780" max="6780" width="0.140625" style="6" customWidth="1"/>
    <col min="6781" max="6786" width="0.85546875" style="6" customWidth="1"/>
    <col min="6787" max="6787" width="1.42578125" style="6" customWidth="1"/>
    <col min="6788" max="6788" width="2.85546875" style="6" customWidth="1"/>
    <col min="6789" max="6794" width="0.85546875" style="6" customWidth="1"/>
    <col min="6795" max="6795" width="2.7109375" style="6" customWidth="1"/>
    <col min="6796" max="6827" width="0.85546875" style="6" customWidth="1"/>
    <col min="6828" max="6828" width="2" style="6" customWidth="1"/>
    <col min="6829" max="6868" width="0.85546875" style="6" customWidth="1"/>
    <col min="6869" max="6869" width="2" style="6" customWidth="1"/>
    <col min="6870" max="6883" width="0.85546875" style="6" customWidth="1"/>
    <col min="6884" max="6884" width="9.7109375" style="6" customWidth="1"/>
    <col min="6885" max="6895" width="1.28515625" style="6" customWidth="1"/>
    <col min="6896" max="6896" width="7.5703125" style="6" customWidth="1"/>
    <col min="6897" max="6897" width="6.5703125" style="6" customWidth="1"/>
    <col min="6898" max="6931" width="1.28515625" style="6" customWidth="1"/>
    <col min="6932" max="6972" width="10.7109375" style="6"/>
    <col min="6973" max="6973" width="0.85546875" style="6" customWidth="1"/>
    <col min="6974" max="6974" width="1.28515625" style="6" customWidth="1"/>
    <col min="6975" max="7004" width="0.85546875" style="6" customWidth="1"/>
    <col min="7005" max="7005" width="6" style="6" customWidth="1"/>
    <col min="7006" max="7027" width="0.85546875" style="6" customWidth="1"/>
    <col min="7028" max="7028" width="0.42578125" style="6" customWidth="1"/>
    <col min="7029" max="7029" width="0" style="6" hidden="1" customWidth="1"/>
    <col min="7030" max="7035" width="0.85546875" style="6" customWidth="1"/>
    <col min="7036" max="7036" width="0.140625" style="6" customWidth="1"/>
    <col min="7037" max="7042" width="0.85546875" style="6" customWidth="1"/>
    <col min="7043" max="7043" width="1.42578125" style="6" customWidth="1"/>
    <col min="7044" max="7044" width="2.85546875" style="6" customWidth="1"/>
    <col min="7045" max="7050" width="0.85546875" style="6" customWidth="1"/>
    <col min="7051" max="7051" width="2.7109375" style="6" customWidth="1"/>
    <col min="7052" max="7083" width="0.85546875" style="6" customWidth="1"/>
    <col min="7084" max="7084" width="2" style="6" customWidth="1"/>
    <col min="7085" max="7124" width="0.85546875" style="6" customWidth="1"/>
    <col min="7125" max="7125" width="2" style="6" customWidth="1"/>
    <col min="7126" max="7139" width="0.85546875" style="6" customWidth="1"/>
    <col min="7140" max="7140" width="9.7109375" style="6" customWidth="1"/>
    <col min="7141" max="7151" width="1.28515625" style="6" customWidth="1"/>
    <col min="7152" max="7152" width="7.5703125" style="6" customWidth="1"/>
    <col min="7153" max="7153" width="6.5703125" style="6" customWidth="1"/>
    <col min="7154" max="7187" width="1.28515625" style="6" customWidth="1"/>
    <col min="7188" max="7228" width="10.7109375" style="6"/>
    <col min="7229" max="7229" width="0.85546875" style="6" customWidth="1"/>
    <col min="7230" max="7230" width="1.28515625" style="6" customWidth="1"/>
    <col min="7231" max="7260" width="0.85546875" style="6" customWidth="1"/>
    <col min="7261" max="7261" width="6" style="6" customWidth="1"/>
    <col min="7262" max="7283" width="0.85546875" style="6" customWidth="1"/>
    <col min="7284" max="7284" width="0.42578125" style="6" customWidth="1"/>
    <col min="7285" max="7285" width="0" style="6" hidden="1" customWidth="1"/>
    <col min="7286" max="7291" width="0.85546875" style="6" customWidth="1"/>
    <col min="7292" max="7292" width="0.140625" style="6" customWidth="1"/>
    <col min="7293" max="7298" width="0.85546875" style="6" customWidth="1"/>
    <col min="7299" max="7299" width="1.42578125" style="6" customWidth="1"/>
    <col min="7300" max="7300" width="2.85546875" style="6" customWidth="1"/>
    <col min="7301" max="7306" width="0.85546875" style="6" customWidth="1"/>
    <col min="7307" max="7307" width="2.7109375" style="6" customWidth="1"/>
    <col min="7308" max="7339" width="0.85546875" style="6" customWidth="1"/>
    <col min="7340" max="7340" width="2" style="6" customWidth="1"/>
    <col min="7341" max="7380" width="0.85546875" style="6" customWidth="1"/>
    <col min="7381" max="7381" width="2" style="6" customWidth="1"/>
    <col min="7382" max="7395" width="0.85546875" style="6" customWidth="1"/>
    <col min="7396" max="7396" width="9.7109375" style="6" customWidth="1"/>
    <col min="7397" max="7407" width="1.28515625" style="6" customWidth="1"/>
    <col min="7408" max="7408" width="7.5703125" style="6" customWidth="1"/>
    <col min="7409" max="7409" width="6.5703125" style="6" customWidth="1"/>
    <col min="7410" max="7443" width="1.28515625" style="6" customWidth="1"/>
    <col min="7444" max="7484" width="10.7109375" style="6"/>
    <col min="7485" max="7485" width="0.85546875" style="6" customWidth="1"/>
    <col min="7486" max="7486" width="1.28515625" style="6" customWidth="1"/>
    <col min="7487" max="7516" width="0.85546875" style="6" customWidth="1"/>
    <col min="7517" max="7517" width="6" style="6" customWidth="1"/>
    <col min="7518" max="7539" width="0.85546875" style="6" customWidth="1"/>
    <col min="7540" max="7540" width="0.42578125" style="6" customWidth="1"/>
    <col min="7541" max="7541" width="0" style="6" hidden="1" customWidth="1"/>
    <col min="7542" max="7547" width="0.85546875" style="6" customWidth="1"/>
    <col min="7548" max="7548" width="0.140625" style="6" customWidth="1"/>
    <col min="7549" max="7554" width="0.85546875" style="6" customWidth="1"/>
    <col min="7555" max="7555" width="1.42578125" style="6" customWidth="1"/>
    <col min="7556" max="7556" width="2.85546875" style="6" customWidth="1"/>
    <col min="7557" max="7562" width="0.85546875" style="6" customWidth="1"/>
    <col min="7563" max="7563" width="2.7109375" style="6" customWidth="1"/>
    <col min="7564" max="7595" width="0.85546875" style="6" customWidth="1"/>
    <col min="7596" max="7596" width="2" style="6" customWidth="1"/>
    <col min="7597" max="7636" width="0.85546875" style="6" customWidth="1"/>
    <col min="7637" max="7637" width="2" style="6" customWidth="1"/>
    <col min="7638" max="7651" width="0.85546875" style="6" customWidth="1"/>
    <col min="7652" max="7652" width="9.7109375" style="6" customWidth="1"/>
    <col min="7653" max="7663" width="1.28515625" style="6" customWidth="1"/>
    <col min="7664" max="7664" width="7.5703125" style="6" customWidth="1"/>
    <col min="7665" max="7665" width="6.5703125" style="6" customWidth="1"/>
    <col min="7666" max="7699" width="1.28515625" style="6" customWidth="1"/>
    <col min="7700" max="7740" width="10.7109375" style="6"/>
    <col min="7741" max="7741" width="0.85546875" style="6" customWidth="1"/>
    <col min="7742" max="7742" width="1.28515625" style="6" customWidth="1"/>
    <col min="7743" max="7772" width="0.85546875" style="6" customWidth="1"/>
    <col min="7773" max="7773" width="6" style="6" customWidth="1"/>
    <col min="7774" max="7795" width="0.85546875" style="6" customWidth="1"/>
    <col min="7796" max="7796" width="0.42578125" style="6" customWidth="1"/>
    <col min="7797" max="7797" width="0" style="6" hidden="1" customWidth="1"/>
    <col min="7798" max="7803" width="0.85546875" style="6" customWidth="1"/>
    <col min="7804" max="7804" width="0.140625" style="6" customWidth="1"/>
    <col min="7805" max="7810" width="0.85546875" style="6" customWidth="1"/>
    <col min="7811" max="7811" width="1.42578125" style="6" customWidth="1"/>
    <col min="7812" max="7812" width="2.85546875" style="6" customWidth="1"/>
    <col min="7813" max="7818" width="0.85546875" style="6" customWidth="1"/>
    <col min="7819" max="7819" width="2.7109375" style="6" customWidth="1"/>
    <col min="7820" max="7851" width="0.85546875" style="6" customWidth="1"/>
    <col min="7852" max="7852" width="2" style="6" customWidth="1"/>
    <col min="7853" max="7892" width="0.85546875" style="6" customWidth="1"/>
    <col min="7893" max="7893" width="2" style="6" customWidth="1"/>
    <col min="7894" max="7907" width="0.85546875" style="6" customWidth="1"/>
    <col min="7908" max="7908" width="9.7109375" style="6" customWidth="1"/>
    <col min="7909" max="7919" width="1.28515625" style="6" customWidth="1"/>
    <col min="7920" max="7920" width="7.5703125" style="6" customWidth="1"/>
    <col min="7921" max="7921" width="6.5703125" style="6" customWidth="1"/>
    <col min="7922" max="7955" width="1.28515625" style="6" customWidth="1"/>
    <col min="7956" max="7996" width="10.7109375" style="6"/>
    <col min="7997" max="7997" width="0.85546875" style="6" customWidth="1"/>
    <col min="7998" max="7998" width="1.28515625" style="6" customWidth="1"/>
    <col min="7999" max="8028" width="0.85546875" style="6" customWidth="1"/>
    <col min="8029" max="8029" width="6" style="6" customWidth="1"/>
    <col min="8030" max="8051" width="0.85546875" style="6" customWidth="1"/>
    <col min="8052" max="8052" width="0.42578125" style="6" customWidth="1"/>
    <col min="8053" max="8053" width="0" style="6" hidden="1" customWidth="1"/>
    <col min="8054" max="8059" width="0.85546875" style="6" customWidth="1"/>
    <col min="8060" max="8060" width="0.140625" style="6" customWidth="1"/>
    <col min="8061" max="8066" width="0.85546875" style="6" customWidth="1"/>
    <col min="8067" max="8067" width="1.42578125" style="6" customWidth="1"/>
    <col min="8068" max="8068" width="2.85546875" style="6" customWidth="1"/>
    <col min="8069" max="8074" width="0.85546875" style="6" customWidth="1"/>
    <col min="8075" max="8075" width="2.7109375" style="6" customWidth="1"/>
    <col min="8076" max="8107" width="0.85546875" style="6" customWidth="1"/>
    <col min="8108" max="8108" width="2" style="6" customWidth="1"/>
    <col min="8109" max="8148" width="0.85546875" style="6" customWidth="1"/>
    <col min="8149" max="8149" width="2" style="6" customWidth="1"/>
    <col min="8150" max="8163" width="0.85546875" style="6" customWidth="1"/>
    <col min="8164" max="8164" width="9.7109375" style="6" customWidth="1"/>
    <col min="8165" max="8175" width="1.28515625" style="6" customWidth="1"/>
    <col min="8176" max="8176" width="7.5703125" style="6" customWidth="1"/>
    <col min="8177" max="8177" width="6.5703125" style="6" customWidth="1"/>
    <col min="8178" max="8211" width="1.28515625" style="6" customWidth="1"/>
    <col min="8212" max="8252" width="10.7109375" style="6"/>
    <col min="8253" max="8253" width="0.85546875" style="6" customWidth="1"/>
    <col min="8254" max="8254" width="1.28515625" style="6" customWidth="1"/>
    <col min="8255" max="8284" width="0.85546875" style="6" customWidth="1"/>
    <col min="8285" max="8285" width="6" style="6" customWidth="1"/>
    <col min="8286" max="8307" width="0.85546875" style="6" customWidth="1"/>
    <col min="8308" max="8308" width="0.42578125" style="6" customWidth="1"/>
    <col min="8309" max="8309" width="0" style="6" hidden="1" customWidth="1"/>
    <col min="8310" max="8315" width="0.85546875" style="6" customWidth="1"/>
    <col min="8316" max="8316" width="0.140625" style="6" customWidth="1"/>
    <col min="8317" max="8322" width="0.85546875" style="6" customWidth="1"/>
    <col min="8323" max="8323" width="1.42578125" style="6" customWidth="1"/>
    <col min="8324" max="8324" width="2.85546875" style="6" customWidth="1"/>
    <col min="8325" max="8330" width="0.85546875" style="6" customWidth="1"/>
    <col min="8331" max="8331" width="2.7109375" style="6" customWidth="1"/>
    <col min="8332" max="8363" width="0.85546875" style="6" customWidth="1"/>
    <col min="8364" max="8364" width="2" style="6" customWidth="1"/>
    <col min="8365" max="8404" width="0.85546875" style="6" customWidth="1"/>
    <col min="8405" max="8405" width="2" style="6" customWidth="1"/>
    <col min="8406" max="8419" width="0.85546875" style="6" customWidth="1"/>
    <col min="8420" max="8420" width="9.7109375" style="6" customWidth="1"/>
    <col min="8421" max="8431" width="1.28515625" style="6" customWidth="1"/>
    <col min="8432" max="8432" width="7.5703125" style="6" customWidth="1"/>
    <col min="8433" max="8433" width="6.5703125" style="6" customWidth="1"/>
    <col min="8434" max="8467" width="1.28515625" style="6" customWidth="1"/>
    <col min="8468" max="8508" width="10.7109375" style="6"/>
    <col min="8509" max="8509" width="0.85546875" style="6" customWidth="1"/>
    <col min="8510" max="8510" width="1.28515625" style="6" customWidth="1"/>
    <col min="8511" max="8540" width="0.85546875" style="6" customWidth="1"/>
    <col min="8541" max="8541" width="6" style="6" customWidth="1"/>
    <col min="8542" max="8563" width="0.85546875" style="6" customWidth="1"/>
    <col min="8564" max="8564" width="0.42578125" style="6" customWidth="1"/>
    <col min="8565" max="8565" width="0" style="6" hidden="1" customWidth="1"/>
    <col min="8566" max="8571" width="0.85546875" style="6" customWidth="1"/>
    <col min="8572" max="8572" width="0.140625" style="6" customWidth="1"/>
    <col min="8573" max="8578" width="0.85546875" style="6" customWidth="1"/>
    <col min="8579" max="8579" width="1.42578125" style="6" customWidth="1"/>
    <col min="8580" max="8580" width="2.85546875" style="6" customWidth="1"/>
    <col min="8581" max="8586" width="0.85546875" style="6" customWidth="1"/>
    <col min="8587" max="8587" width="2.7109375" style="6" customWidth="1"/>
    <col min="8588" max="8619" width="0.85546875" style="6" customWidth="1"/>
    <col min="8620" max="8620" width="2" style="6" customWidth="1"/>
    <col min="8621" max="8660" width="0.85546875" style="6" customWidth="1"/>
    <col min="8661" max="8661" width="2" style="6" customWidth="1"/>
    <col min="8662" max="8675" width="0.85546875" style="6" customWidth="1"/>
    <col min="8676" max="8676" width="9.7109375" style="6" customWidth="1"/>
    <col min="8677" max="8687" width="1.28515625" style="6" customWidth="1"/>
    <col min="8688" max="8688" width="7.5703125" style="6" customWidth="1"/>
    <col min="8689" max="8689" width="6.5703125" style="6" customWidth="1"/>
    <col min="8690" max="8723" width="1.28515625" style="6" customWidth="1"/>
    <col min="8724" max="8764" width="10.7109375" style="6"/>
    <col min="8765" max="8765" width="0.85546875" style="6" customWidth="1"/>
    <col min="8766" max="8766" width="1.28515625" style="6" customWidth="1"/>
    <col min="8767" max="8796" width="0.85546875" style="6" customWidth="1"/>
    <col min="8797" max="8797" width="6" style="6" customWidth="1"/>
    <col min="8798" max="8819" width="0.85546875" style="6" customWidth="1"/>
    <col min="8820" max="8820" width="0.42578125" style="6" customWidth="1"/>
    <col min="8821" max="8821" width="0" style="6" hidden="1" customWidth="1"/>
    <col min="8822" max="8827" width="0.85546875" style="6" customWidth="1"/>
    <col min="8828" max="8828" width="0.140625" style="6" customWidth="1"/>
    <col min="8829" max="8834" width="0.85546875" style="6" customWidth="1"/>
    <col min="8835" max="8835" width="1.42578125" style="6" customWidth="1"/>
    <col min="8836" max="8836" width="2.85546875" style="6" customWidth="1"/>
    <col min="8837" max="8842" width="0.85546875" style="6" customWidth="1"/>
    <col min="8843" max="8843" width="2.7109375" style="6" customWidth="1"/>
    <col min="8844" max="8875" width="0.85546875" style="6" customWidth="1"/>
    <col min="8876" max="8876" width="2" style="6" customWidth="1"/>
    <col min="8877" max="8916" width="0.85546875" style="6" customWidth="1"/>
    <col min="8917" max="8917" width="2" style="6" customWidth="1"/>
    <col min="8918" max="8931" width="0.85546875" style="6" customWidth="1"/>
    <col min="8932" max="8932" width="9.7109375" style="6" customWidth="1"/>
    <col min="8933" max="8943" width="1.28515625" style="6" customWidth="1"/>
    <col min="8944" max="8944" width="7.5703125" style="6" customWidth="1"/>
    <col min="8945" max="8945" width="6.5703125" style="6" customWidth="1"/>
    <col min="8946" max="8979" width="1.28515625" style="6" customWidth="1"/>
    <col min="8980" max="9020" width="10.7109375" style="6"/>
    <col min="9021" max="9021" width="0.85546875" style="6" customWidth="1"/>
    <col min="9022" max="9022" width="1.28515625" style="6" customWidth="1"/>
    <col min="9023" max="9052" width="0.85546875" style="6" customWidth="1"/>
    <col min="9053" max="9053" width="6" style="6" customWidth="1"/>
    <col min="9054" max="9075" width="0.85546875" style="6" customWidth="1"/>
    <col min="9076" max="9076" width="0.42578125" style="6" customWidth="1"/>
    <col min="9077" max="9077" width="0" style="6" hidden="1" customWidth="1"/>
    <col min="9078" max="9083" width="0.85546875" style="6" customWidth="1"/>
    <col min="9084" max="9084" width="0.140625" style="6" customWidth="1"/>
    <col min="9085" max="9090" width="0.85546875" style="6" customWidth="1"/>
    <col min="9091" max="9091" width="1.42578125" style="6" customWidth="1"/>
    <col min="9092" max="9092" width="2.85546875" style="6" customWidth="1"/>
    <col min="9093" max="9098" width="0.85546875" style="6" customWidth="1"/>
    <col min="9099" max="9099" width="2.7109375" style="6" customWidth="1"/>
    <col min="9100" max="9131" width="0.85546875" style="6" customWidth="1"/>
    <col min="9132" max="9132" width="2" style="6" customWidth="1"/>
    <col min="9133" max="9172" width="0.85546875" style="6" customWidth="1"/>
    <col min="9173" max="9173" width="2" style="6" customWidth="1"/>
    <col min="9174" max="9187" width="0.85546875" style="6" customWidth="1"/>
    <col min="9188" max="9188" width="9.7109375" style="6" customWidth="1"/>
    <col min="9189" max="9199" width="1.28515625" style="6" customWidth="1"/>
    <col min="9200" max="9200" width="7.5703125" style="6" customWidth="1"/>
    <col min="9201" max="9201" width="6.5703125" style="6" customWidth="1"/>
    <col min="9202" max="9235" width="1.28515625" style="6" customWidth="1"/>
    <col min="9236" max="9276" width="10.7109375" style="6"/>
    <col min="9277" max="9277" width="0.85546875" style="6" customWidth="1"/>
    <col min="9278" max="9278" width="1.28515625" style="6" customWidth="1"/>
    <col min="9279" max="9308" width="0.85546875" style="6" customWidth="1"/>
    <col min="9309" max="9309" width="6" style="6" customWidth="1"/>
    <col min="9310" max="9331" width="0.85546875" style="6" customWidth="1"/>
    <col min="9332" max="9332" width="0.42578125" style="6" customWidth="1"/>
    <col min="9333" max="9333" width="0" style="6" hidden="1" customWidth="1"/>
    <col min="9334" max="9339" width="0.85546875" style="6" customWidth="1"/>
    <col min="9340" max="9340" width="0.140625" style="6" customWidth="1"/>
    <col min="9341" max="9346" width="0.85546875" style="6" customWidth="1"/>
    <col min="9347" max="9347" width="1.42578125" style="6" customWidth="1"/>
    <col min="9348" max="9348" width="2.85546875" style="6" customWidth="1"/>
    <col min="9349" max="9354" width="0.85546875" style="6" customWidth="1"/>
    <col min="9355" max="9355" width="2.7109375" style="6" customWidth="1"/>
    <col min="9356" max="9387" width="0.85546875" style="6" customWidth="1"/>
    <col min="9388" max="9388" width="2" style="6" customWidth="1"/>
    <col min="9389" max="9428" width="0.85546875" style="6" customWidth="1"/>
    <col min="9429" max="9429" width="2" style="6" customWidth="1"/>
    <col min="9430" max="9443" width="0.85546875" style="6" customWidth="1"/>
    <col min="9444" max="9444" width="9.7109375" style="6" customWidth="1"/>
    <col min="9445" max="9455" width="1.28515625" style="6" customWidth="1"/>
    <col min="9456" max="9456" width="7.5703125" style="6" customWidth="1"/>
    <col min="9457" max="9457" width="6.5703125" style="6" customWidth="1"/>
    <col min="9458" max="9491" width="1.28515625" style="6" customWidth="1"/>
    <col min="9492" max="9532" width="10.7109375" style="6"/>
    <col min="9533" max="9533" width="0.85546875" style="6" customWidth="1"/>
    <col min="9534" max="9534" width="1.28515625" style="6" customWidth="1"/>
    <col min="9535" max="9564" width="0.85546875" style="6" customWidth="1"/>
    <col min="9565" max="9565" width="6" style="6" customWidth="1"/>
    <col min="9566" max="9587" width="0.85546875" style="6" customWidth="1"/>
    <col min="9588" max="9588" width="0.42578125" style="6" customWidth="1"/>
    <col min="9589" max="9589" width="0" style="6" hidden="1" customWidth="1"/>
    <col min="9590" max="9595" width="0.85546875" style="6" customWidth="1"/>
    <col min="9596" max="9596" width="0.140625" style="6" customWidth="1"/>
    <col min="9597" max="9602" width="0.85546875" style="6" customWidth="1"/>
    <col min="9603" max="9603" width="1.42578125" style="6" customWidth="1"/>
    <col min="9604" max="9604" width="2.85546875" style="6" customWidth="1"/>
    <col min="9605" max="9610" width="0.85546875" style="6" customWidth="1"/>
    <col min="9611" max="9611" width="2.7109375" style="6" customWidth="1"/>
    <col min="9612" max="9643" width="0.85546875" style="6" customWidth="1"/>
    <col min="9644" max="9644" width="2" style="6" customWidth="1"/>
    <col min="9645" max="9684" width="0.85546875" style="6" customWidth="1"/>
    <col min="9685" max="9685" width="2" style="6" customWidth="1"/>
    <col min="9686" max="9699" width="0.85546875" style="6" customWidth="1"/>
    <col min="9700" max="9700" width="9.7109375" style="6" customWidth="1"/>
    <col min="9701" max="9711" width="1.28515625" style="6" customWidth="1"/>
    <col min="9712" max="9712" width="7.5703125" style="6" customWidth="1"/>
    <col min="9713" max="9713" width="6.5703125" style="6" customWidth="1"/>
    <col min="9714" max="9747" width="1.28515625" style="6" customWidth="1"/>
    <col min="9748" max="9788" width="10.7109375" style="6"/>
    <col min="9789" max="9789" width="0.85546875" style="6" customWidth="1"/>
    <col min="9790" max="9790" width="1.28515625" style="6" customWidth="1"/>
    <col min="9791" max="9820" width="0.85546875" style="6" customWidth="1"/>
    <col min="9821" max="9821" width="6" style="6" customWidth="1"/>
    <col min="9822" max="9843" width="0.85546875" style="6" customWidth="1"/>
    <col min="9844" max="9844" width="0.42578125" style="6" customWidth="1"/>
    <col min="9845" max="9845" width="0" style="6" hidden="1" customWidth="1"/>
    <col min="9846" max="9851" width="0.85546875" style="6" customWidth="1"/>
    <col min="9852" max="9852" width="0.140625" style="6" customWidth="1"/>
    <col min="9853" max="9858" width="0.85546875" style="6" customWidth="1"/>
    <col min="9859" max="9859" width="1.42578125" style="6" customWidth="1"/>
    <col min="9860" max="9860" width="2.85546875" style="6" customWidth="1"/>
    <col min="9861" max="9866" width="0.85546875" style="6" customWidth="1"/>
    <col min="9867" max="9867" width="2.7109375" style="6" customWidth="1"/>
    <col min="9868" max="9899" width="0.85546875" style="6" customWidth="1"/>
    <col min="9900" max="9900" width="2" style="6" customWidth="1"/>
    <col min="9901" max="9940" width="0.85546875" style="6" customWidth="1"/>
    <col min="9941" max="9941" width="2" style="6" customWidth="1"/>
    <col min="9942" max="9955" width="0.85546875" style="6" customWidth="1"/>
    <col min="9956" max="9956" width="9.7109375" style="6" customWidth="1"/>
    <col min="9957" max="9967" width="1.28515625" style="6" customWidth="1"/>
    <col min="9968" max="9968" width="7.5703125" style="6" customWidth="1"/>
    <col min="9969" max="9969" width="6.5703125" style="6" customWidth="1"/>
    <col min="9970" max="10003" width="1.28515625" style="6" customWidth="1"/>
    <col min="10004" max="10044" width="10.7109375" style="6"/>
    <col min="10045" max="10045" width="0.85546875" style="6" customWidth="1"/>
    <col min="10046" max="10046" width="1.28515625" style="6" customWidth="1"/>
    <col min="10047" max="10076" width="0.85546875" style="6" customWidth="1"/>
    <col min="10077" max="10077" width="6" style="6" customWidth="1"/>
    <col min="10078" max="10099" width="0.85546875" style="6" customWidth="1"/>
    <col min="10100" max="10100" width="0.42578125" style="6" customWidth="1"/>
    <col min="10101" max="10101" width="0" style="6" hidden="1" customWidth="1"/>
    <col min="10102" max="10107" width="0.85546875" style="6" customWidth="1"/>
    <col min="10108" max="10108" width="0.140625" style="6" customWidth="1"/>
    <col min="10109" max="10114" width="0.85546875" style="6" customWidth="1"/>
    <col min="10115" max="10115" width="1.42578125" style="6" customWidth="1"/>
    <col min="10116" max="10116" width="2.85546875" style="6" customWidth="1"/>
    <col min="10117" max="10122" width="0.85546875" style="6" customWidth="1"/>
    <col min="10123" max="10123" width="2.7109375" style="6" customWidth="1"/>
    <col min="10124" max="10155" width="0.85546875" style="6" customWidth="1"/>
    <col min="10156" max="10156" width="2" style="6" customWidth="1"/>
    <col min="10157" max="10196" width="0.85546875" style="6" customWidth="1"/>
    <col min="10197" max="10197" width="2" style="6" customWidth="1"/>
    <col min="10198" max="10211" width="0.85546875" style="6" customWidth="1"/>
    <col min="10212" max="10212" width="9.7109375" style="6" customWidth="1"/>
    <col min="10213" max="10223" width="1.28515625" style="6" customWidth="1"/>
    <col min="10224" max="10224" width="7.5703125" style="6" customWidth="1"/>
    <col min="10225" max="10225" width="6.5703125" style="6" customWidth="1"/>
    <col min="10226" max="10259" width="1.28515625" style="6" customWidth="1"/>
    <col min="10260" max="10300" width="10.7109375" style="6"/>
    <col min="10301" max="10301" width="0.85546875" style="6" customWidth="1"/>
    <col min="10302" max="10302" width="1.28515625" style="6" customWidth="1"/>
    <col min="10303" max="10332" width="0.85546875" style="6" customWidth="1"/>
    <col min="10333" max="10333" width="6" style="6" customWidth="1"/>
    <col min="10334" max="10355" width="0.85546875" style="6" customWidth="1"/>
    <col min="10356" max="10356" width="0.42578125" style="6" customWidth="1"/>
    <col min="10357" max="10357" width="0" style="6" hidden="1" customWidth="1"/>
    <col min="10358" max="10363" width="0.85546875" style="6" customWidth="1"/>
    <col min="10364" max="10364" width="0.140625" style="6" customWidth="1"/>
    <col min="10365" max="10370" width="0.85546875" style="6" customWidth="1"/>
    <col min="10371" max="10371" width="1.42578125" style="6" customWidth="1"/>
    <col min="10372" max="10372" width="2.85546875" style="6" customWidth="1"/>
    <col min="10373" max="10378" width="0.85546875" style="6" customWidth="1"/>
    <col min="10379" max="10379" width="2.7109375" style="6" customWidth="1"/>
    <col min="10380" max="10411" width="0.85546875" style="6" customWidth="1"/>
    <col min="10412" max="10412" width="2" style="6" customWidth="1"/>
    <col min="10413" max="10452" width="0.85546875" style="6" customWidth="1"/>
    <col min="10453" max="10453" width="2" style="6" customWidth="1"/>
    <col min="10454" max="10467" width="0.85546875" style="6" customWidth="1"/>
    <col min="10468" max="10468" width="9.7109375" style="6" customWidth="1"/>
    <col min="10469" max="10479" width="1.28515625" style="6" customWidth="1"/>
    <col min="10480" max="10480" width="7.5703125" style="6" customWidth="1"/>
    <col min="10481" max="10481" width="6.5703125" style="6" customWidth="1"/>
    <col min="10482" max="10515" width="1.28515625" style="6" customWidth="1"/>
    <col min="10516" max="10556" width="10.7109375" style="6"/>
    <col min="10557" max="10557" width="0.85546875" style="6" customWidth="1"/>
    <col min="10558" max="10558" width="1.28515625" style="6" customWidth="1"/>
    <col min="10559" max="10588" width="0.85546875" style="6" customWidth="1"/>
    <col min="10589" max="10589" width="6" style="6" customWidth="1"/>
    <col min="10590" max="10611" width="0.85546875" style="6" customWidth="1"/>
    <col min="10612" max="10612" width="0.42578125" style="6" customWidth="1"/>
    <col min="10613" max="10613" width="0" style="6" hidden="1" customWidth="1"/>
    <col min="10614" max="10619" width="0.85546875" style="6" customWidth="1"/>
    <col min="10620" max="10620" width="0.140625" style="6" customWidth="1"/>
    <col min="10621" max="10626" width="0.85546875" style="6" customWidth="1"/>
    <col min="10627" max="10627" width="1.42578125" style="6" customWidth="1"/>
    <col min="10628" max="10628" width="2.85546875" style="6" customWidth="1"/>
    <col min="10629" max="10634" width="0.85546875" style="6" customWidth="1"/>
    <col min="10635" max="10635" width="2.7109375" style="6" customWidth="1"/>
    <col min="10636" max="10667" width="0.85546875" style="6" customWidth="1"/>
    <col min="10668" max="10668" width="2" style="6" customWidth="1"/>
    <col min="10669" max="10708" width="0.85546875" style="6" customWidth="1"/>
    <col min="10709" max="10709" width="2" style="6" customWidth="1"/>
    <col min="10710" max="10723" width="0.85546875" style="6" customWidth="1"/>
    <col min="10724" max="10724" width="9.7109375" style="6" customWidth="1"/>
    <col min="10725" max="10735" width="1.28515625" style="6" customWidth="1"/>
    <col min="10736" max="10736" width="7.5703125" style="6" customWidth="1"/>
    <col min="10737" max="10737" width="6.5703125" style="6" customWidth="1"/>
    <col min="10738" max="10771" width="1.28515625" style="6" customWidth="1"/>
    <col min="10772" max="10812" width="10.7109375" style="6"/>
    <col min="10813" max="10813" width="0.85546875" style="6" customWidth="1"/>
    <col min="10814" max="10814" width="1.28515625" style="6" customWidth="1"/>
    <col min="10815" max="10844" width="0.85546875" style="6" customWidth="1"/>
    <col min="10845" max="10845" width="6" style="6" customWidth="1"/>
    <col min="10846" max="10867" width="0.85546875" style="6" customWidth="1"/>
    <col min="10868" max="10868" width="0.42578125" style="6" customWidth="1"/>
    <col min="10869" max="10869" width="0" style="6" hidden="1" customWidth="1"/>
    <col min="10870" max="10875" width="0.85546875" style="6" customWidth="1"/>
    <col min="10876" max="10876" width="0.140625" style="6" customWidth="1"/>
    <col min="10877" max="10882" width="0.85546875" style="6" customWidth="1"/>
    <col min="10883" max="10883" width="1.42578125" style="6" customWidth="1"/>
    <col min="10884" max="10884" width="2.85546875" style="6" customWidth="1"/>
    <col min="10885" max="10890" width="0.85546875" style="6" customWidth="1"/>
    <col min="10891" max="10891" width="2.7109375" style="6" customWidth="1"/>
    <col min="10892" max="10923" width="0.85546875" style="6" customWidth="1"/>
    <col min="10924" max="10924" width="2" style="6" customWidth="1"/>
    <col min="10925" max="10964" width="0.85546875" style="6" customWidth="1"/>
    <col min="10965" max="10965" width="2" style="6" customWidth="1"/>
    <col min="10966" max="10979" width="0.85546875" style="6" customWidth="1"/>
    <col min="10980" max="10980" width="9.7109375" style="6" customWidth="1"/>
    <col min="10981" max="10991" width="1.28515625" style="6" customWidth="1"/>
    <col min="10992" max="10992" width="7.5703125" style="6" customWidth="1"/>
    <col min="10993" max="10993" width="6.5703125" style="6" customWidth="1"/>
    <col min="10994" max="11027" width="1.28515625" style="6" customWidth="1"/>
    <col min="11028" max="11068" width="10.7109375" style="6"/>
    <col min="11069" max="11069" width="0.85546875" style="6" customWidth="1"/>
    <col min="11070" max="11070" width="1.28515625" style="6" customWidth="1"/>
    <col min="11071" max="11100" width="0.85546875" style="6" customWidth="1"/>
    <col min="11101" max="11101" width="6" style="6" customWidth="1"/>
    <col min="11102" max="11123" width="0.85546875" style="6" customWidth="1"/>
    <col min="11124" max="11124" width="0.42578125" style="6" customWidth="1"/>
    <col min="11125" max="11125" width="0" style="6" hidden="1" customWidth="1"/>
    <col min="11126" max="11131" width="0.85546875" style="6" customWidth="1"/>
    <col min="11132" max="11132" width="0.140625" style="6" customWidth="1"/>
    <col min="11133" max="11138" width="0.85546875" style="6" customWidth="1"/>
    <col min="11139" max="11139" width="1.42578125" style="6" customWidth="1"/>
    <col min="11140" max="11140" width="2.85546875" style="6" customWidth="1"/>
    <col min="11141" max="11146" width="0.85546875" style="6" customWidth="1"/>
    <col min="11147" max="11147" width="2.7109375" style="6" customWidth="1"/>
    <col min="11148" max="11179" width="0.85546875" style="6" customWidth="1"/>
    <col min="11180" max="11180" width="2" style="6" customWidth="1"/>
    <col min="11181" max="11220" width="0.85546875" style="6" customWidth="1"/>
    <col min="11221" max="11221" width="2" style="6" customWidth="1"/>
    <col min="11222" max="11235" width="0.85546875" style="6" customWidth="1"/>
    <col min="11236" max="11236" width="9.7109375" style="6" customWidth="1"/>
    <col min="11237" max="11247" width="1.28515625" style="6" customWidth="1"/>
    <col min="11248" max="11248" width="7.5703125" style="6" customWidth="1"/>
    <col min="11249" max="11249" width="6.5703125" style="6" customWidth="1"/>
    <col min="11250" max="11283" width="1.28515625" style="6" customWidth="1"/>
    <col min="11284" max="11324" width="10.7109375" style="6"/>
    <col min="11325" max="11325" width="0.85546875" style="6" customWidth="1"/>
    <col min="11326" max="11326" width="1.28515625" style="6" customWidth="1"/>
    <col min="11327" max="11356" width="0.85546875" style="6" customWidth="1"/>
    <col min="11357" max="11357" width="6" style="6" customWidth="1"/>
    <col min="11358" max="11379" width="0.85546875" style="6" customWidth="1"/>
    <col min="11380" max="11380" width="0.42578125" style="6" customWidth="1"/>
    <col min="11381" max="11381" width="0" style="6" hidden="1" customWidth="1"/>
    <col min="11382" max="11387" width="0.85546875" style="6" customWidth="1"/>
    <col min="11388" max="11388" width="0.140625" style="6" customWidth="1"/>
    <col min="11389" max="11394" width="0.85546875" style="6" customWidth="1"/>
    <col min="11395" max="11395" width="1.42578125" style="6" customWidth="1"/>
    <col min="11396" max="11396" width="2.85546875" style="6" customWidth="1"/>
    <col min="11397" max="11402" width="0.85546875" style="6" customWidth="1"/>
    <col min="11403" max="11403" width="2.7109375" style="6" customWidth="1"/>
    <col min="11404" max="11435" width="0.85546875" style="6" customWidth="1"/>
    <col min="11436" max="11436" width="2" style="6" customWidth="1"/>
    <col min="11437" max="11476" width="0.85546875" style="6" customWidth="1"/>
    <col min="11477" max="11477" width="2" style="6" customWidth="1"/>
    <col min="11478" max="11491" width="0.85546875" style="6" customWidth="1"/>
    <col min="11492" max="11492" width="9.7109375" style="6" customWidth="1"/>
    <col min="11493" max="11503" width="1.28515625" style="6" customWidth="1"/>
    <col min="11504" max="11504" width="7.5703125" style="6" customWidth="1"/>
    <col min="11505" max="11505" width="6.5703125" style="6" customWidth="1"/>
    <col min="11506" max="11539" width="1.28515625" style="6" customWidth="1"/>
    <col min="11540" max="11580" width="10.7109375" style="6"/>
    <col min="11581" max="11581" width="0.85546875" style="6" customWidth="1"/>
    <col min="11582" max="11582" width="1.28515625" style="6" customWidth="1"/>
    <col min="11583" max="11612" width="0.85546875" style="6" customWidth="1"/>
    <col min="11613" max="11613" width="6" style="6" customWidth="1"/>
    <col min="11614" max="11635" width="0.85546875" style="6" customWidth="1"/>
    <col min="11636" max="11636" width="0.42578125" style="6" customWidth="1"/>
    <col min="11637" max="11637" width="0" style="6" hidden="1" customWidth="1"/>
    <col min="11638" max="11643" width="0.85546875" style="6" customWidth="1"/>
    <col min="11644" max="11644" width="0.140625" style="6" customWidth="1"/>
    <col min="11645" max="11650" width="0.85546875" style="6" customWidth="1"/>
    <col min="11651" max="11651" width="1.42578125" style="6" customWidth="1"/>
    <col min="11652" max="11652" width="2.85546875" style="6" customWidth="1"/>
    <col min="11653" max="11658" width="0.85546875" style="6" customWidth="1"/>
    <col min="11659" max="11659" width="2.7109375" style="6" customWidth="1"/>
    <col min="11660" max="11691" width="0.85546875" style="6" customWidth="1"/>
    <col min="11692" max="11692" width="2" style="6" customWidth="1"/>
    <col min="11693" max="11732" width="0.85546875" style="6" customWidth="1"/>
    <col min="11733" max="11733" width="2" style="6" customWidth="1"/>
    <col min="11734" max="11747" width="0.85546875" style="6" customWidth="1"/>
    <col min="11748" max="11748" width="9.7109375" style="6" customWidth="1"/>
    <col min="11749" max="11759" width="1.28515625" style="6" customWidth="1"/>
    <col min="11760" max="11760" width="7.5703125" style="6" customWidth="1"/>
    <col min="11761" max="11761" width="6.5703125" style="6" customWidth="1"/>
    <col min="11762" max="11795" width="1.28515625" style="6" customWidth="1"/>
    <col min="11796" max="11836" width="10.7109375" style="6"/>
    <col min="11837" max="11837" width="0.85546875" style="6" customWidth="1"/>
    <col min="11838" max="11838" width="1.28515625" style="6" customWidth="1"/>
    <col min="11839" max="11868" width="0.85546875" style="6" customWidth="1"/>
    <col min="11869" max="11869" width="6" style="6" customWidth="1"/>
    <col min="11870" max="11891" width="0.85546875" style="6" customWidth="1"/>
    <col min="11892" max="11892" width="0.42578125" style="6" customWidth="1"/>
    <col min="11893" max="11893" width="0" style="6" hidden="1" customWidth="1"/>
    <col min="11894" max="11899" width="0.85546875" style="6" customWidth="1"/>
    <col min="11900" max="11900" width="0.140625" style="6" customWidth="1"/>
    <col min="11901" max="11906" width="0.85546875" style="6" customWidth="1"/>
    <col min="11907" max="11907" width="1.42578125" style="6" customWidth="1"/>
    <col min="11908" max="11908" width="2.85546875" style="6" customWidth="1"/>
    <col min="11909" max="11914" width="0.85546875" style="6" customWidth="1"/>
    <col min="11915" max="11915" width="2.7109375" style="6" customWidth="1"/>
    <col min="11916" max="11947" width="0.85546875" style="6" customWidth="1"/>
    <col min="11948" max="11948" width="2" style="6" customWidth="1"/>
    <col min="11949" max="11988" width="0.85546875" style="6" customWidth="1"/>
    <col min="11989" max="11989" width="2" style="6" customWidth="1"/>
    <col min="11990" max="12003" width="0.85546875" style="6" customWidth="1"/>
    <col min="12004" max="12004" width="9.7109375" style="6" customWidth="1"/>
    <col min="12005" max="12015" width="1.28515625" style="6" customWidth="1"/>
    <col min="12016" max="12016" width="7.5703125" style="6" customWidth="1"/>
    <col min="12017" max="12017" width="6.5703125" style="6" customWidth="1"/>
    <col min="12018" max="12051" width="1.28515625" style="6" customWidth="1"/>
    <col min="12052" max="12092" width="10.7109375" style="6"/>
    <col min="12093" max="12093" width="0.85546875" style="6" customWidth="1"/>
    <col min="12094" max="12094" width="1.28515625" style="6" customWidth="1"/>
    <col min="12095" max="12124" width="0.85546875" style="6" customWidth="1"/>
    <col min="12125" max="12125" width="6" style="6" customWidth="1"/>
    <col min="12126" max="12147" width="0.85546875" style="6" customWidth="1"/>
    <col min="12148" max="12148" width="0.42578125" style="6" customWidth="1"/>
    <col min="12149" max="12149" width="0" style="6" hidden="1" customWidth="1"/>
    <col min="12150" max="12155" width="0.85546875" style="6" customWidth="1"/>
    <col min="12156" max="12156" width="0.140625" style="6" customWidth="1"/>
    <col min="12157" max="12162" width="0.85546875" style="6" customWidth="1"/>
    <col min="12163" max="12163" width="1.42578125" style="6" customWidth="1"/>
    <col min="12164" max="12164" width="2.85546875" style="6" customWidth="1"/>
    <col min="12165" max="12170" width="0.85546875" style="6" customWidth="1"/>
    <col min="12171" max="12171" width="2.7109375" style="6" customWidth="1"/>
    <col min="12172" max="12203" width="0.85546875" style="6" customWidth="1"/>
    <col min="12204" max="12204" width="2" style="6" customWidth="1"/>
    <col min="12205" max="12244" width="0.85546875" style="6" customWidth="1"/>
    <col min="12245" max="12245" width="2" style="6" customWidth="1"/>
    <col min="12246" max="12259" width="0.85546875" style="6" customWidth="1"/>
    <col min="12260" max="12260" width="9.7109375" style="6" customWidth="1"/>
    <col min="12261" max="12271" width="1.28515625" style="6" customWidth="1"/>
    <col min="12272" max="12272" width="7.5703125" style="6" customWidth="1"/>
    <col min="12273" max="12273" width="6.5703125" style="6" customWidth="1"/>
    <col min="12274" max="12307" width="1.28515625" style="6" customWidth="1"/>
    <col min="12308" max="12348" width="10.7109375" style="6"/>
    <col min="12349" max="12349" width="0.85546875" style="6" customWidth="1"/>
    <col min="12350" max="12350" width="1.28515625" style="6" customWidth="1"/>
    <col min="12351" max="12380" width="0.85546875" style="6" customWidth="1"/>
    <col min="12381" max="12381" width="6" style="6" customWidth="1"/>
    <col min="12382" max="12403" width="0.85546875" style="6" customWidth="1"/>
    <col min="12404" max="12404" width="0.42578125" style="6" customWidth="1"/>
    <col min="12405" max="12405" width="0" style="6" hidden="1" customWidth="1"/>
    <col min="12406" max="12411" width="0.85546875" style="6" customWidth="1"/>
    <col min="12412" max="12412" width="0.140625" style="6" customWidth="1"/>
    <col min="12413" max="12418" width="0.85546875" style="6" customWidth="1"/>
    <col min="12419" max="12419" width="1.42578125" style="6" customWidth="1"/>
    <col min="12420" max="12420" width="2.85546875" style="6" customWidth="1"/>
    <col min="12421" max="12426" width="0.85546875" style="6" customWidth="1"/>
    <col min="12427" max="12427" width="2.7109375" style="6" customWidth="1"/>
    <col min="12428" max="12459" width="0.85546875" style="6" customWidth="1"/>
    <col min="12460" max="12460" width="2" style="6" customWidth="1"/>
    <col min="12461" max="12500" width="0.85546875" style="6" customWidth="1"/>
    <col min="12501" max="12501" width="2" style="6" customWidth="1"/>
    <col min="12502" max="12515" width="0.85546875" style="6" customWidth="1"/>
    <col min="12516" max="12516" width="9.7109375" style="6" customWidth="1"/>
    <col min="12517" max="12527" width="1.28515625" style="6" customWidth="1"/>
    <col min="12528" max="12528" width="7.5703125" style="6" customWidth="1"/>
    <col min="12529" max="12529" width="6.5703125" style="6" customWidth="1"/>
    <col min="12530" max="12563" width="1.28515625" style="6" customWidth="1"/>
    <col min="12564" max="12604" width="10.7109375" style="6"/>
    <col min="12605" max="12605" width="0.85546875" style="6" customWidth="1"/>
    <col min="12606" max="12606" width="1.28515625" style="6" customWidth="1"/>
    <col min="12607" max="12636" width="0.85546875" style="6" customWidth="1"/>
    <col min="12637" max="12637" width="6" style="6" customWidth="1"/>
    <col min="12638" max="12659" width="0.85546875" style="6" customWidth="1"/>
    <col min="12660" max="12660" width="0.42578125" style="6" customWidth="1"/>
    <col min="12661" max="12661" width="0" style="6" hidden="1" customWidth="1"/>
    <col min="12662" max="12667" width="0.85546875" style="6" customWidth="1"/>
    <col min="12668" max="12668" width="0.140625" style="6" customWidth="1"/>
    <col min="12669" max="12674" width="0.85546875" style="6" customWidth="1"/>
    <col min="12675" max="12675" width="1.42578125" style="6" customWidth="1"/>
    <col min="12676" max="12676" width="2.85546875" style="6" customWidth="1"/>
    <col min="12677" max="12682" width="0.85546875" style="6" customWidth="1"/>
    <col min="12683" max="12683" width="2.7109375" style="6" customWidth="1"/>
    <col min="12684" max="12715" width="0.85546875" style="6" customWidth="1"/>
    <col min="12716" max="12716" width="2" style="6" customWidth="1"/>
    <col min="12717" max="12756" width="0.85546875" style="6" customWidth="1"/>
    <col min="12757" max="12757" width="2" style="6" customWidth="1"/>
    <col min="12758" max="12771" width="0.85546875" style="6" customWidth="1"/>
    <col min="12772" max="12772" width="9.7109375" style="6" customWidth="1"/>
    <col min="12773" max="12783" width="1.28515625" style="6" customWidth="1"/>
    <col min="12784" max="12784" width="7.5703125" style="6" customWidth="1"/>
    <col min="12785" max="12785" width="6.5703125" style="6" customWidth="1"/>
    <col min="12786" max="12819" width="1.28515625" style="6" customWidth="1"/>
    <col min="12820" max="12860" width="10.7109375" style="6"/>
    <col min="12861" max="12861" width="0.85546875" style="6" customWidth="1"/>
    <col min="12862" max="12862" width="1.28515625" style="6" customWidth="1"/>
    <col min="12863" max="12892" width="0.85546875" style="6" customWidth="1"/>
    <col min="12893" max="12893" width="6" style="6" customWidth="1"/>
    <col min="12894" max="12915" width="0.85546875" style="6" customWidth="1"/>
    <col min="12916" max="12916" width="0.42578125" style="6" customWidth="1"/>
    <col min="12917" max="12917" width="0" style="6" hidden="1" customWidth="1"/>
    <col min="12918" max="12923" width="0.85546875" style="6" customWidth="1"/>
    <col min="12924" max="12924" width="0.140625" style="6" customWidth="1"/>
    <col min="12925" max="12930" width="0.85546875" style="6" customWidth="1"/>
    <col min="12931" max="12931" width="1.42578125" style="6" customWidth="1"/>
    <col min="12932" max="12932" width="2.85546875" style="6" customWidth="1"/>
    <col min="12933" max="12938" width="0.85546875" style="6" customWidth="1"/>
    <col min="12939" max="12939" width="2.7109375" style="6" customWidth="1"/>
    <col min="12940" max="12971" width="0.85546875" style="6" customWidth="1"/>
    <col min="12972" max="12972" width="2" style="6" customWidth="1"/>
    <col min="12973" max="13012" width="0.85546875" style="6" customWidth="1"/>
    <col min="13013" max="13013" width="2" style="6" customWidth="1"/>
    <col min="13014" max="13027" width="0.85546875" style="6" customWidth="1"/>
    <col min="13028" max="13028" width="9.7109375" style="6" customWidth="1"/>
    <col min="13029" max="13039" width="1.28515625" style="6" customWidth="1"/>
    <col min="13040" max="13040" width="7.5703125" style="6" customWidth="1"/>
    <col min="13041" max="13041" width="6.5703125" style="6" customWidth="1"/>
    <col min="13042" max="13075" width="1.28515625" style="6" customWidth="1"/>
    <col min="13076" max="13116" width="10.7109375" style="6"/>
    <col min="13117" max="13117" width="0.85546875" style="6" customWidth="1"/>
    <col min="13118" max="13118" width="1.28515625" style="6" customWidth="1"/>
    <col min="13119" max="13148" width="0.85546875" style="6" customWidth="1"/>
    <col min="13149" max="13149" width="6" style="6" customWidth="1"/>
    <col min="13150" max="13171" width="0.85546875" style="6" customWidth="1"/>
    <col min="13172" max="13172" width="0.42578125" style="6" customWidth="1"/>
    <col min="13173" max="13173" width="0" style="6" hidden="1" customWidth="1"/>
    <col min="13174" max="13179" width="0.85546875" style="6" customWidth="1"/>
    <col min="13180" max="13180" width="0.140625" style="6" customWidth="1"/>
    <col min="13181" max="13186" width="0.85546875" style="6" customWidth="1"/>
    <col min="13187" max="13187" width="1.42578125" style="6" customWidth="1"/>
    <col min="13188" max="13188" width="2.85546875" style="6" customWidth="1"/>
    <col min="13189" max="13194" width="0.85546875" style="6" customWidth="1"/>
    <col min="13195" max="13195" width="2.7109375" style="6" customWidth="1"/>
    <col min="13196" max="13227" width="0.85546875" style="6" customWidth="1"/>
    <col min="13228" max="13228" width="2" style="6" customWidth="1"/>
    <col min="13229" max="13268" width="0.85546875" style="6" customWidth="1"/>
    <col min="13269" max="13269" width="2" style="6" customWidth="1"/>
    <col min="13270" max="13283" width="0.85546875" style="6" customWidth="1"/>
    <col min="13284" max="13284" width="9.7109375" style="6" customWidth="1"/>
    <col min="13285" max="13295" width="1.28515625" style="6" customWidth="1"/>
    <col min="13296" max="13296" width="7.5703125" style="6" customWidth="1"/>
    <col min="13297" max="13297" width="6.5703125" style="6" customWidth="1"/>
    <col min="13298" max="13331" width="1.28515625" style="6" customWidth="1"/>
    <col min="13332" max="13372" width="10.7109375" style="6"/>
    <col min="13373" max="13373" width="0.85546875" style="6" customWidth="1"/>
    <col min="13374" max="13374" width="1.28515625" style="6" customWidth="1"/>
    <col min="13375" max="13404" width="0.85546875" style="6" customWidth="1"/>
    <col min="13405" max="13405" width="6" style="6" customWidth="1"/>
    <col min="13406" max="13427" width="0.85546875" style="6" customWidth="1"/>
    <col min="13428" max="13428" width="0.42578125" style="6" customWidth="1"/>
    <col min="13429" max="13429" width="0" style="6" hidden="1" customWidth="1"/>
    <col min="13430" max="13435" width="0.85546875" style="6" customWidth="1"/>
    <col min="13436" max="13436" width="0.140625" style="6" customWidth="1"/>
    <col min="13437" max="13442" width="0.85546875" style="6" customWidth="1"/>
    <col min="13443" max="13443" width="1.42578125" style="6" customWidth="1"/>
    <col min="13444" max="13444" width="2.85546875" style="6" customWidth="1"/>
    <col min="13445" max="13450" width="0.85546875" style="6" customWidth="1"/>
    <col min="13451" max="13451" width="2.7109375" style="6" customWidth="1"/>
    <col min="13452" max="13483" width="0.85546875" style="6" customWidth="1"/>
    <col min="13484" max="13484" width="2" style="6" customWidth="1"/>
    <col min="13485" max="13524" width="0.85546875" style="6" customWidth="1"/>
    <col min="13525" max="13525" width="2" style="6" customWidth="1"/>
    <col min="13526" max="13539" width="0.85546875" style="6" customWidth="1"/>
    <col min="13540" max="13540" width="9.7109375" style="6" customWidth="1"/>
    <col min="13541" max="13551" width="1.28515625" style="6" customWidth="1"/>
    <col min="13552" max="13552" width="7.5703125" style="6" customWidth="1"/>
    <col min="13553" max="13553" width="6.5703125" style="6" customWidth="1"/>
    <col min="13554" max="13587" width="1.28515625" style="6" customWidth="1"/>
    <col min="13588" max="13628" width="10.7109375" style="6"/>
    <col min="13629" max="13629" width="0.85546875" style="6" customWidth="1"/>
    <col min="13630" max="13630" width="1.28515625" style="6" customWidth="1"/>
    <col min="13631" max="13660" width="0.85546875" style="6" customWidth="1"/>
    <col min="13661" max="13661" width="6" style="6" customWidth="1"/>
    <col min="13662" max="13683" width="0.85546875" style="6" customWidth="1"/>
    <col min="13684" max="13684" width="0.42578125" style="6" customWidth="1"/>
    <col min="13685" max="13685" width="0" style="6" hidden="1" customWidth="1"/>
    <col min="13686" max="13691" width="0.85546875" style="6" customWidth="1"/>
    <col min="13692" max="13692" width="0.140625" style="6" customWidth="1"/>
    <col min="13693" max="13698" width="0.85546875" style="6" customWidth="1"/>
    <col min="13699" max="13699" width="1.42578125" style="6" customWidth="1"/>
    <col min="13700" max="13700" width="2.85546875" style="6" customWidth="1"/>
    <col min="13701" max="13706" width="0.85546875" style="6" customWidth="1"/>
    <col min="13707" max="13707" width="2.7109375" style="6" customWidth="1"/>
    <col min="13708" max="13739" width="0.85546875" style="6" customWidth="1"/>
    <col min="13740" max="13740" width="2" style="6" customWidth="1"/>
    <col min="13741" max="13780" width="0.85546875" style="6" customWidth="1"/>
    <col min="13781" max="13781" width="2" style="6" customWidth="1"/>
    <col min="13782" max="13795" width="0.85546875" style="6" customWidth="1"/>
    <col min="13796" max="13796" width="9.7109375" style="6" customWidth="1"/>
    <col min="13797" max="13807" width="1.28515625" style="6" customWidth="1"/>
    <col min="13808" max="13808" width="7.5703125" style="6" customWidth="1"/>
    <col min="13809" max="13809" width="6.5703125" style="6" customWidth="1"/>
    <col min="13810" max="13843" width="1.28515625" style="6" customWidth="1"/>
    <col min="13844" max="13884" width="10.7109375" style="6"/>
    <col min="13885" max="13885" width="0.85546875" style="6" customWidth="1"/>
    <col min="13886" max="13886" width="1.28515625" style="6" customWidth="1"/>
    <col min="13887" max="13916" width="0.85546875" style="6" customWidth="1"/>
    <col min="13917" max="13917" width="6" style="6" customWidth="1"/>
    <col min="13918" max="13939" width="0.85546875" style="6" customWidth="1"/>
    <col min="13940" max="13940" width="0.42578125" style="6" customWidth="1"/>
    <col min="13941" max="13941" width="0" style="6" hidden="1" customWidth="1"/>
    <col min="13942" max="13947" width="0.85546875" style="6" customWidth="1"/>
    <col min="13948" max="13948" width="0.140625" style="6" customWidth="1"/>
    <col min="13949" max="13954" width="0.85546875" style="6" customWidth="1"/>
    <col min="13955" max="13955" width="1.42578125" style="6" customWidth="1"/>
    <col min="13956" max="13956" width="2.85546875" style="6" customWidth="1"/>
    <col min="13957" max="13962" width="0.85546875" style="6" customWidth="1"/>
    <col min="13963" max="13963" width="2.7109375" style="6" customWidth="1"/>
    <col min="13964" max="13995" width="0.85546875" style="6" customWidth="1"/>
    <col min="13996" max="13996" width="2" style="6" customWidth="1"/>
    <col min="13997" max="14036" width="0.85546875" style="6" customWidth="1"/>
    <col min="14037" max="14037" width="2" style="6" customWidth="1"/>
    <col min="14038" max="14051" width="0.85546875" style="6" customWidth="1"/>
    <col min="14052" max="14052" width="9.7109375" style="6" customWidth="1"/>
    <col min="14053" max="14063" width="1.28515625" style="6" customWidth="1"/>
    <col min="14064" max="14064" width="7.5703125" style="6" customWidth="1"/>
    <col min="14065" max="14065" width="6.5703125" style="6" customWidth="1"/>
    <col min="14066" max="14099" width="1.28515625" style="6" customWidth="1"/>
    <col min="14100" max="14140" width="10.7109375" style="6"/>
    <col min="14141" max="14141" width="0.85546875" style="6" customWidth="1"/>
    <col min="14142" max="14142" width="1.28515625" style="6" customWidth="1"/>
    <col min="14143" max="14172" width="0.85546875" style="6" customWidth="1"/>
    <col min="14173" max="14173" width="6" style="6" customWidth="1"/>
    <col min="14174" max="14195" width="0.85546875" style="6" customWidth="1"/>
    <col min="14196" max="14196" width="0.42578125" style="6" customWidth="1"/>
    <col min="14197" max="14197" width="0" style="6" hidden="1" customWidth="1"/>
    <col min="14198" max="14203" width="0.85546875" style="6" customWidth="1"/>
    <col min="14204" max="14204" width="0.140625" style="6" customWidth="1"/>
    <col min="14205" max="14210" width="0.85546875" style="6" customWidth="1"/>
    <col min="14211" max="14211" width="1.42578125" style="6" customWidth="1"/>
    <col min="14212" max="14212" width="2.85546875" style="6" customWidth="1"/>
    <col min="14213" max="14218" width="0.85546875" style="6" customWidth="1"/>
    <col min="14219" max="14219" width="2.7109375" style="6" customWidth="1"/>
    <col min="14220" max="14251" width="0.85546875" style="6" customWidth="1"/>
    <col min="14252" max="14252" width="2" style="6" customWidth="1"/>
    <col min="14253" max="14292" width="0.85546875" style="6" customWidth="1"/>
    <col min="14293" max="14293" width="2" style="6" customWidth="1"/>
    <col min="14294" max="14307" width="0.85546875" style="6" customWidth="1"/>
    <col min="14308" max="14308" width="9.7109375" style="6" customWidth="1"/>
    <col min="14309" max="14319" width="1.28515625" style="6" customWidth="1"/>
    <col min="14320" max="14320" width="7.5703125" style="6" customWidth="1"/>
    <col min="14321" max="14321" width="6.5703125" style="6" customWidth="1"/>
    <col min="14322" max="14355" width="1.28515625" style="6" customWidth="1"/>
    <col min="14356" max="14396" width="10.7109375" style="6"/>
    <col min="14397" max="14397" width="0.85546875" style="6" customWidth="1"/>
    <col min="14398" max="14398" width="1.28515625" style="6" customWidth="1"/>
    <col min="14399" max="14428" width="0.85546875" style="6" customWidth="1"/>
    <col min="14429" max="14429" width="6" style="6" customWidth="1"/>
    <col min="14430" max="14451" width="0.85546875" style="6" customWidth="1"/>
    <col min="14452" max="14452" width="0.42578125" style="6" customWidth="1"/>
    <col min="14453" max="14453" width="0" style="6" hidden="1" customWidth="1"/>
    <col min="14454" max="14459" width="0.85546875" style="6" customWidth="1"/>
    <col min="14460" max="14460" width="0.140625" style="6" customWidth="1"/>
    <col min="14461" max="14466" width="0.85546875" style="6" customWidth="1"/>
    <col min="14467" max="14467" width="1.42578125" style="6" customWidth="1"/>
    <col min="14468" max="14468" width="2.85546875" style="6" customWidth="1"/>
    <col min="14469" max="14474" width="0.85546875" style="6" customWidth="1"/>
    <col min="14475" max="14475" width="2.7109375" style="6" customWidth="1"/>
    <col min="14476" max="14507" width="0.85546875" style="6" customWidth="1"/>
    <col min="14508" max="14508" width="2" style="6" customWidth="1"/>
    <col min="14509" max="14548" width="0.85546875" style="6" customWidth="1"/>
    <col min="14549" max="14549" width="2" style="6" customWidth="1"/>
    <col min="14550" max="14563" width="0.85546875" style="6" customWidth="1"/>
    <col min="14564" max="14564" width="9.7109375" style="6" customWidth="1"/>
    <col min="14565" max="14575" width="1.28515625" style="6" customWidth="1"/>
    <col min="14576" max="14576" width="7.5703125" style="6" customWidth="1"/>
    <col min="14577" max="14577" width="6.5703125" style="6" customWidth="1"/>
    <col min="14578" max="14611" width="1.28515625" style="6" customWidth="1"/>
    <col min="14612" max="14652" width="10.7109375" style="6"/>
    <col min="14653" max="14653" width="0.85546875" style="6" customWidth="1"/>
    <col min="14654" max="14654" width="1.28515625" style="6" customWidth="1"/>
    <col min="14655" max="14684" width="0.85546875" style="6" customWidth="1"/>
    <col min="14685" max="14685" width="6" style="6" customWidth="1"/>
    <col min="14686" max="14707" width="0.85546875" style="6" customWidth="1"/>
    <col min="14708" max="14708" width="0.42578125" style="6" customWidth="1"/>
    <col min="14709" max="14709" width="0" style="6" hidden="1" customWidth="1"/>
    <col min="14710" max="14715" width="0.85546875" style="6" customWidth="1"/>
    <col min="14716" max="14716" width="0.140625" style="6" customWidth="1"/>
    <col min="14717" max="14722" width="0.85546875" style="6" customWidth="1"/>
    <col min="14723" max="14723" width="1.42578125" style="6" customWidth="1"/>
    <col min="14724" max="14724" width="2.85546875" style="6" customWidth="1"/>
    <col min="14725" max="14730" width="0.85546875" style="6" customWidth="1"/>
    <col min="14731" max="14731" width="2.7109375" style="6" customWidth="1"/>
    <col min="14732" max="14763" width="0.85546875" style="6" customWidth="1"/>
    <col min="14764" max="14764" width="2" style="6" customWidth="1"/>
    <col min="14765" max="14804" width="0.85546875" style="6" customWidth="1"/>
    <col min="14805" max="14805" width="2" style="6" customWidth="1"/>
    <col min="14806" max="14819" width="0.85546875" style="6" customWidth="1"/>
    <col min="14820" max="14820" width="9.7109375" style="6" customWidth="1"/>
    <col min="14821" max="14831" width="1.28515625" style="6" customWidth="1"/>
    <col min="14832" max="14832" width="7.5703125" style="6" customWidth="1"/>
    <col min="14833" max="14833" width="6.5703125" style="6" customWidth="1"/>
    <col min="14834" max="14867" width="1.28515625" style="6" customWidth="1"/>
    <col min="14868" max="14908" width="10.7109375" style="6"/>
    <col min="14909" max="14909" width="0.85546875" style="6" customWidth="1"/>
    <col min="14910" max="14910" width="1.28515625" style="6" customWidth="1"/>
    <col min="14911" max="14940" width="0.85546875" style="6" customWidth="1"/>
    <col min="14941" max="14941" width="6" style="6" customWidth="1"/>
    <col min="14942" max="14963" width="0.85546875" style="6" customWidth="1"/>
    <col min="14964" max="14964" width="0.42578125" style="6" customWidth="1"/>
    <col min="14965" max="14965" width="0" style="6" hidden="1" customWidth="1"/>
    <col min="14966" max="14971" width="0.85546875" style="6" customWidth="1"/>
    <col min="14972" max="14972" width="0.140625" style="6" customWidth="1"/>
    <col min="14973" max="14978" width="0.85546875" style="6" customWidth="1"/>
    <col min="14979" max="14979" width="1.42578125" style="6" customWidth="1"/>
    <col min="14980" max="14980" width="2.85546875" style="6" customWidth="1"/>
    <col min="14981" max="14986" width="0.85546875" style="6" customWidth="1"/>
    <col min="14987" max="14987" width="2.7109375" style="6" customWidth="1"/>
    <col min="14988" max="15019" width="0.85546875" style="6" customWidth="1"/>
    <col min="15020" max="15020" width="2" style="6" customWidth="1"/>
    <col min="15021" max="15060" width="0.85546875" style="6" customWidth="1"/>
    <col min="15061" max="15061" width="2" style="6" customWidth="1"/>
    <col min="15062" max="15075" width="0.85546875" style="6" customWidth="1"/>
    <col min="15076" max="15076" width="9.7109375" style="6" customWidth="1"/>
    <col min="15077" max="15087" width="1.28515625" style="6" customWidth="1"/>
    <col min="15088" max="15088" width="7.5703125" style="6" customWidth="1"/>
    <col min="15089" max="15089" width="6.5703125" style="6" customWidth="1"/>
    <col min="15090" max="15123" width="1.28515625" style="6" customWidth="1"/>
    <col min="15124" max="15164" width="10.7109375" style="6"/>
    <col min="15165" max="15165" width="0.85546875" style="6" customWidth="1"/>
    <col min="15166" max="15166" width="1.28515625" style="6" customWidth="1"/>
    <col min="15167" max="15196" width="0.85546875" style="6" customWidth="1"/>
    <col min="15197" max="15197" width="6" style="6" customWidth="1"/>
    <col min="15198" max="15219" width="0.85546875" style="6" customWidth="1"/>
    <col min="15220" max="15220" width="0.42578125" style="6" customWidth="1"/>
    <col min="15221" max="15221" width="0" style="6" hidden="1" customWidth="1"/>
    <col min="15222" max="15227" width="0.85546875" style="6" customWidth="1"/>
    <col min="15228" max="15228" width="0.140625" style="6" customWidth="1"/>
    <col min="15229" max="15234" width="0.85546875" style="6" customWidth="1"/>
    <col min="15235" max="15235" width="1.42578125" style="6" customWidth="1"/>
    <col min="15236" max="15236" width="2.85546875" style="6" customWidth="1"/>
    <col min="15237" max="15242" width="0.85546875" style="6" customWidth="1"/>
    <col min="15243" max="15243" width="2.7109375" style="6" customWidth="1"/>
    <col min="15244" max="15275" width="0.85546875" style="6" customWidth="1"/>
    <col min="15276" max="15276" width="2" style="6" customWidth="1"/>
    <col min="15277" max="15316" width="0.85546875" style="6" customWidth="1"/>
    <col min="15317" max="15317" width="2" style="6" customWidth="1"/>
    <col min="15318" max="15331" width="0.85546875" style="6" customWidth="1"/>
    <col min="15332" max="15332" width="9.7109375" style="6" customWidth="1"/>
    <col min="15333" max="15343" width="1.28515625" style="6" customWidth="1"/>
    <col min="15344" max="15344" width="7.5703125" style="6" customWidth="1"/>
    <col min="15345" max="15345" width="6.5703125" style="6" customWidth="1"/>
    <col min="15346" max="15379" width="1.28515625" style="6" customWidth="1"/>
    <col min="15380" max="15420" width="10.7109375" style="6"/>
    <col min="15421" max="15421" width="0.85546875" style="6" customWidth="1"/>
    <col min="15422" max="15422" width="1.28515625" style="6" customWidth="1"/>
    <col min="15423" max="15452" width="0.85546875" style="6" customWidth="1"/>
    <col min="15453" max="15453" width="6" style="6" customWidth="1"/>
    <col min="15454" max="15475" width="0.85546875" style="6" customWidth="1"/>
    <col min="15476" max="15476" width="0.42578125" style="6" customWidth="1"/>
    <col min="15477" max="15477" width="0" style="6" hidden="1" customWidth="1"/>
    <col min="15478" max="15483" width="0.85546875" style="6" customWidth="1"/>
    <col min="15484" max="15484" width="0.140625" style="6" customWidth="1"/>
    <col min="15485" max="15490" width="0.85546875" style="6" customWidth="1"/>
    <col min="15491" max="15491" width="1.42578125" style="6" customWidth="1"/>
    <col min="15492" max="15492" width="2.85546875" style="6" customWidth="1"/>
    <col min="15493" max="15498" width="0.85546875" style="6" customWidth="1"/>
    <col min="15499" max="15499" width="2.7109375" style="6" customWidth="1"/>
    <col min="15500" max="15531" width="0.85546875" style="6" customWidth="1"/>
    <col min="15532" max="15532" width="2" style="6" customWidth="1"/>
    <col min="15533" max="15572" width="0.85546875" style="6" customWidth="1"/>
    <col min="15573" max="15573" width="2" style="6" customWidth="1"/>
    <col min="15574" max="15587" width="0.85546875" style="6" customWidth="1"/>
    <col min="15588" max="15588" width="9.7109375" style="6" customWidth="1"/>
    <col min="15589" max="15599" width="1.28515625" style="6" customWidth="1"/>
    <col min="15600" max="15600" width="7.5703125" style="6" customWidth="1"/>
    <col min="15601" max="15601" width="6.5703125" style="6" customWidth="1"/>
    <col min="15602" max="15635" width="1.28515625" style="6" customWidth="1"/>
    <col min="15636" max="15676" width="10.7109375" style="6"/>
    <col min="15677" max="15677" width="0.85546875" style="6" customWidth="1"/>
    <col min="15678" max="15678" width="1.28515625" style="6" customWidth="1"/>
    <col min="15679" max="15708" width="0.85546875" style="6" customWidth="1"/>
    <col min="15709" max="15709" width="6" style="6" customWidth="1"/>
    <col min="15710" max="15731" width="0.85546875" style="6" customWidth="1"/>
    <col min="15732" max="15732" width="0.42578125" style="6" customWidth="1"/>
    <col min="15733" max="15733" width="0" style="6" hidden="1" customWidth="1"/>
    <col min="15734" max="15739" width="0.85546875" style="6" customWidth="1"/>
    <col min="15740" max="15740" width="0.140625" style="6" customWidth="1"/>
    <col min="15741" max="15746" width="0.85546875" style="6" customWidth="1"/>
    <col min="15747" max="15747" width="1.42578125" style="6" customWidth="1"/>
    <col min="15748" max="15748" width="2.85546875" style="6" customWidth="1"/>
    <col min="15749" max="15754" width="0.85546875" style="6" customWidth="1"/>
    <col min="15755" max="15755" width="2.7109375" style="6" customWidth="1"/>
    <col min="15756" max="15787" width="0.85546875" style="6" customWidth="1"/>
    <col min="15788" max="15788" width="2" style="6" customWidth="1"/>
    <col min="15789" max="15828" width="0.85546875" style="6" customWidth="1"/>
    <col min="15829" max="15829" width="2" style="6" customWidth="1"/>
    <col min="15830" max="15843" width="0.85546875" style="6" customWidth="1"/>
    <col min="15844" max="15844" width="9.7109375" style="6" customWidth="1"/>
    <col min="15845" max="15855" width="1.28515625" style="6" customWidth="1"/>
    <col min="15856" max="15856" width="7.5703125" style="6" customWidth="1"/>
    <col min="15857" max="15857" width="6.5703125" style="6" customWidth="1"/>
    <col min="15858" max="15891" width="1.28515625" style="6" customWidth="1"/>
    <col min="15892" max="15932" width="10.7109375" style="6"/>
    <col min="15933" max="15933" width="0.85546875" style="6" customWidth="1"/>
    <col min="15934" max="15934" width="1.28515625" style="6" customWidth="1"/>
    <col min="15935" max="15964" width="0.85546875" style="6" customWidth="1"/>
    <col min="15965" max="15965" width="6" style="6" customWidth="1"/>
    <col min="15966" max="15987" width="0.85546875" style="6" customWidth="1"/>
    <col min="15988" max="15988" width="0.42578125" style="6" customWidth="1"/>
    <col min="15989" max="15989" width="0" style="6" hidden="1" customWidth="1"/>
    <col min="15990" max="15995" width="0.85546875" style="6" customWidth="1"/>
    <col min="15996" max="15996" width="0.140625" style="6" customWidth="1"/>
    <col min="15997" max="16002" width="0.85546875" style="6" customWidth="1"/>
    <col min="16003" max="16003" width="1.42578125" style="6" customWidth="1"/>
    <col min="16004" max="16004" width="2.85546875" style="6" customWidth="1"/>
    <col min="16005" max="16010" width="0.85546875" style="6" customWidth="1"/>
    <col min="16011" max="16011" width="2.7109375" style="6" customWidth="1"/>
    <col min="16012" max="16043" width="0.85546875" style="6" customWidth="1"/>
    <col min="16044" max="16044" width="2" style="6" customWidth="1"/>
    <col min="16045" max="16084" width="0.85546875" style="6" customWidth="1"/>
    <col min="16085" max="16085" width="2" style="6" customWidth="1"/>
    <col min="16086" max="16099" width="0.85546875" style="6" customWidth="1"/>
    <col min="16100" max="16100" width="9.7109375" style="6" customWidth="1"/>
    <col min="16101" max="16111" width="1.28515625" style="6" customWidth="1"/>
    <col min="16112" max="16112" width="7.5703125" style="6" customWidth="1"/>
    <col min="16113" max="16113" width="6.5703125" style="6" customWidth="1"/>
    <col min="16114" max="16147" width="1.28515625" style="6" customWidth="1"/>
    <col min="16148" max="16384" width="10.7109375" style="6"/>
  </cols>
  <sheetData>
    <row r="1" spans="1:79" s="1" customFormat="1" x14ac:dyDescent="0.25">
      <c r="A1" s="132" t="s">
        <v>157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N1"/>
      <c r="AO1"/>
      <c r="AP1" s="58" t="s">
        <v>143</v>
      </c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79" s="1" customFormat="1" ht="15" x14ac:dyDescent="0.25">
      <c r="A2" s="84"/>
      <c r="C2" s="7"/>
      <c r="D2" s="64"/>
      <c r="E2"/>
      <c r="F2"/>
      <c r="G2"/>
      <c r="H2"/>
      <c r="I2"/>
      <c r="J2"/>
      <c r="K2"/>
      <c r="L2"/>
      <c r="M2"/>
      <c r="N2"/>
      <c r="O2"/>
      <c r="P2"/>
      <c r="Q2" s="64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79" s="2" customFormat="1" ht="15" x14ac:dyDescent="0.25">
      <c r="A3" s="85"/>
      <c r="C3" s="10"/>
      <c r="D3" s="73"/>
      <c r="E3"/>
      <c r="F3"/>
      <c r="G3"/>
      <c r="H3"/>
      <c r="I3"/>
      <c r="J3"/>
      <c r="K3"/>
      <c r="L3"/>
      <c r="M3"/>
      <c r="N3"/>
      <c r="O3"/>
      <c r="P3"/>
      <c r="Q3" s="7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79" s="3" customFormat="1" ht="15" customHeight="1" x14ac:dyDescent="0.25">
      <c r="A4" s="112" t="s">
        <v>158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5" spans="1:79" s="3" customFormat="1" ht="15" x14ac:dyDescent="0.25">
      <c r="A5" s="133" t="s">
        <v>138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D5" s="59"/>
      <c r="AE5" s="60"/>
      <c r="AI5" s="60"/>
      <c r="AM5" s="60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79" s="3" customFormat="1" ht="15" x14ac:dyDescent="0.25">
      <c r="A6" s="113" t="s">
        <v>47</v>
      </c>
      <c r="B6" s="114" t="s">
        <v>24</v>
      </c>
      <c r="C6" s="115" t="s">
        <v>25</v>
      </c>
      <c r="D6" s="74" t="s">
        <v>45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 t="s">
        <v>46</v>
      </c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 t="s">
        <v>73</v>
      </c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79" s="4" customFormat="1" ht="15" x14ac:dyDescent="0.25">
      <c r="A7" s="113"/>
      <c r="B7" s="114"/>
      <c r="C7" s="115"/>
      <c r="D7" s="74" t="s">
        <v>26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 t="s">
        <v>26</v>
      </c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 t="s">
        <v>26</v>
      </c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</row>
    <row r="8" spans="1:79" s="4" customFormat="1" ht="20.25" customHeight="1" x14ac:dyDescent="0.25">
      <c r="A8" s="113"/>
      <c r="B8" s="114"/>
      <c r="C8" s="115"/>
      <c r="D8" s="67" t="s">
        <v>11</v>
      </c>
      <c r="E8" s="75" t="s">
        <v>135</v>
      </c>
      <c r="F8" s="75"/>
      <c r="G8" s="75"/>
      <c r="H8" s="75"/>
      <c r="I8" s="75" t="s">
        <v>136</v>
      </c>
      <c r="J8" s="75"/>
      <c r="K8" s="75"/>
      <c r="L8" s="75"/>
      <c r="M8" s="75" t="s">
        <v>137</v>
      </c>
      <c r="N8" s="75"/>
      <c r="O8" s="75"/>
      <c r="P8" s="75"/>
      <c r="Q8" s="67" t="s">
        <v>11</v>
      </c>
      <c r="R8" s="75" t="s">
        <v>135</v>
      </c>
      <c r="S8" s="75"/>
      <c r="T8" s="75"/>
      <c r="U8" s="75"/>
      <c r="V8" s="75" t="s">
        <v>136</v>
      </c>
      <c r="W8" s="75"/>
      <c r="X8" s="75"/>
      <c r="Y8" s="75"/>
      <c r="Z8" s="75" t="s">
        <v>137</v>
      </c>
      <c r="AA8" s="75"/>
      <c r="AB8" s="75"/>
      <c r="AC8" s="75"/>
      <c r="AD8" s="67" t="s">
        <v>11</v>
      </c>
      <c r="AE8" s="75" t="s">
        <v>135</v>
      </c>
      <c r="AF8" s="75"/>
      <c r="AG8" s="75"/>
      <c r="AH8" s="75"/>
      <c r="AI8" s="75" t="s">
        <v>136</v>
      </c>
      <c r="AJ8" s="75"/>
      <c r="AK8" s="75"/>
      <c r="AL8" s="75"/>
      <c r="AM8" s="75" t="s">
        <v>137</v>
      </c>
      <c r="AN8" s="75"/>
      <c r="AO8" s="75"/>
      <c r="AP8" s="75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</row>
    <row r="9" spans="1:79" s="7" customFormat="1" ht="15" x14ac:dyDescent="0.25">
      <c r="A9" s="68"/>
      <c r="B9" s="68"/>
      <c r="C9" s="68"/>
      <c r="D9" s="68"/>
      <c r="E9" s="67" t="s">
        <v>6</v>
      </c>
      <c r="F9" s="67" t="s">
        <v>7</v>
      </c>
      <c r="G9" s="67" t="s">
        <v>8</v>
      </c>
      <c r="H9" s="67" t="s">
        <v>9</v>
      </c>
      <c r="I9" s="67" t="s">
        <v>6</v>
      </c>
      <c r="J9" s="67" t="s">
        <v>7</v>
      </c>
      <c r="K9" s="67" t="s">
        <v>8</v>
      </c>
      <c r="L9" s="75" t="s">
        <v>29</v>
      </c>
      <c r="M9" s="67" t="s">
        <v>6</v>
      </c>
      <c r="N9" s="67" t="s">
        <v>7</v>
      </c>
      <c r="O9" s="67" t="s">
        <v>8</v>
      </c>
      <c r="P9" s="75" t="s">
        <v>29</v>
      </c>
      <c r="Q9" s="68"/>
      <c r="R9" s="67" t="s">
        <v>6</v>
      </c>
      <c r="S9" s="67" t="s">
        <v>7</v>
      </c>
      <c r="T9" s="67" t="s">
        <v>8</v>
      </c>
      <c r="U9" s="67" t="s">
        <v>9</v>
      </c>
      <c r="V9" s="67" t="s">
        <v>6</v>
      </c>
      <c r="W9" s="67" t="s">
        <v>7</v>
      </c>
      <c r="X9" s="67" t="s">
        <v>8</v>
      </c>
      <c r="Y9" s="75" t="s">
        <v>29</v>
      </c>
      <c r="Z9" s="67" t="s">
        <v>6</v>
      </c>
      <c r="AA9" s="67" t="s">
        <v>7</v>
      </c>
      <c r="AB9" s="67" t="s">
        <v>8</v>
      </c>
      <c r="AC9" s="75" t="s">
        <v>29</v>
      </c>
      <c r="AD9" s="68"/>
      <c r="AE9" s="67" t="s">
        <v>6</v>
      </c>
      <c r="AF9" s="67" t="s">
        <v>27</v>
      </c>
      <c r="AG9" s="67" t="s">
        <v>28</v>
      </c>
      <c r="AH9" s="67" t="s">
        <v>9</v>
      </c>
      <c r="AI9" s="67" t="s">
        <v>6</v>
      </c>
      <c r="AJ9" s="67" t="s">
        <v>27</v>
      </c>
      <c r="AK9" s="67" t="s">
        <v>28</v>
      </c>
      <c r="AL9" s="75" t="s">
        <v>29</v>
      </c>
      <c r="AM9" s="67" t="s">
        <v>6</v>
      </c>
      <c r="AN9" s="67" t="s">
        <v>27</v>
      </c>
      <c r="AO9" s="67" t="s">
        <v>28</v>
      </c>
      <c r="AP9" s="75" t="s">
        <v>29</v>
      </c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</row>
    <row r="10" spans="1:79" s="4" customFormat="1" ht="15" x14ac:dyDescent="0.25">
      <c r="A10" s="119" t="s">
        <v>30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</row>
    <row r="11" spans="1:79" s="2" customFormat="1" ht="41.25" customHeight="1" x14ac:dyDescent="0.25">
      <c r="A11" s="65"/>
      <c r="B11" s="8" t="s">
        <v>57</v>
      </c>
      <c r="C11" s="68" t="s">
        <v>31</v>
      </c>
      <c r="D11" s="61">
        <f>SUM(E11:P11)</f>
        <v>0</v>
      </c>
      <c r="E11" s="61">
        <f>E12+E13+E16</f>
        <v>0</v>
      </c>
      <c r="F11" s="61">
        <f>F12+F13+F16</f>
        <v>0</v>
      </c>
      <c r="G11" s="61">
        <f t="shared" ref="G11:L11" si="0">G12+G13+G16</f>
        <v>0</v>
      </c>
      <c r="H11" s="61">
        <f t="shared" si="0"/>
        <v>0</v>
      </c>
      <c r="I11" s="61">
        <f>I12+I13+I16</f>
        <v>0</v>
      </c>
      <c r="J11" s="61">
        <f>J12+J13+J16</f>
        <v>0</v>
      </c>
      <c r="K11" s="61">
        <f t="shared" ref="K11" si="1">K12+K13+K16</f>
        <v>0</v>
      </c>
      <c r="L11" s="61">
        <f t="shared" si="0"/>
        <v>0</v>
      </c>
      <c r="M11" s="61">
        <f>M12+M13+M16</f>
        <v>0</v>
      </c>
      <c r="N11" s="61">
        <f>N12+N13+N16</f>
        <v>0</v>
      </c>
      <c r="O11" s="61">
        <f t="shared" ref="O11:P11" si="2">O12+O13+O16</f>
        <v>0</v>
      </c>
      <c r="P11" s="61">
        <f t="shared" si="2"/>
        <v>0</v>
      </c>
      <c r="Q11" s="76">
        <f>SUM(R11:AC11)</f>
        <v>0</v>
      </c>
      <c r="R11" s="61">
        <f>R12+R13+R16</f>
        <v>0</v>
      </c>
      <c r="S11" s="61">
        <f>S12+S13+S16</f>
        <v>0</v>
      </c>
      <c r="T11" s="61">
        <f t="shared" ref="T11:U11" si="3">T12+T13+T16</f>
        <v>0</v>
      </c>
      <c r="U11" s="61">
        <f t="shared" si="3"/>
        <v>0</v>
      </c>
      <c r="V11" s="61">
        <f>V12+V13+V16</f>
        <v>0</v>
      </c>
      <c r="W11" s="61">
        <f>W12+W13+W16</f>
        <v>0</v>
      </c>
      <c r="X11" s="61">
        <f t="shared" ref="X11:Y11" si="4">X12+X13+X16</f>
        <v>0</v>
      </c>
      <c r="Y11" s="61">
        <f t="shared" si="4"/>
        <v>0</v>
      </c>
      <c r="Z11" s="61">
        <f>Z12+Z13+Z16</f>
        <v>0</v>
      </c>
      <c r="AA11" s="61">
        <f>AA12+AA13+AA16</f>
        <v>0</v>
      </c>
      <c r="AB11" s="61">
        <f t="shared" ref="AB11:AC11" si="5">AB12+AB13+AB16</f>
        <v>0</v>
      </c>
      <c r="AC11" s="61">
        <f t="shared" si="5"/>
        <v>0</v>
      </c>
      <c r="AD11" s="61">
        <f>SUM(AE11:AP11)</f>
        <v>0</v>
      </c>
      <c r="AE11" s="61">
        <f>AE12+AE13+AE16</f>
        <v>0</v>
      </c>
      <c r="AF11" s="61">
        <f>AF12+AF13+AF16</f>
        <v>0</v>
      </c>
      <c r="AG11" s="61">
        <f t="shared" ref="AG11:AH11" si="6">AG12+AG13+AG16</f>
        <v>0</v>
      </c>
      <c r="AH11" s="61">
        <f t="shared" si="6"/>
        <v>0</v>
      </c>
      <c r="AI11" s="61">
        <f>AI12+AI13+AI16</f>
        <v>0</v>
      </c>
      <c r="AJ11" s="61">
        <f>AJ12+AJ13+AJ16</f>
        <v>0</v>
      </c>
      <c r="AK11" s="61">
        <f t="shared" ref="AK11:AL11" si="7">AK12+AK13+AK16</f>
        <v>0</v>
      </c>
      <c r="AL11" s="61">
        <f t="shared" si="7"/>
        <v>0</v>
      </c>
      <c r="AM11" s="61">
        <f>AM12+AM13+AM16</f>
        <v>0</v>
      </c>
      <c r="AN11" s="61">
        <f>AN12+AN13+AN16</f>
        <v>0</v>
      </c>
      <c r="AO11" s="61">
        <f t="shared" ref="AO11:AP11" si="8">AO12+AO13+AO16</f>
        <v>0</v>
      </c>
      <c r="AP11" s="61">
        <f t="shared" si="8"/>
        <v>0</v>
      </c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</row>
    <row r="12" spans="1:79" s="2" customFormat="1" ht="15" x14ac:dyDescent="0.25">
      <c r="A12" s="65"/>
      <c r="B12" s="8" t="s">
        <v>32</v>
      </c>
      <c r="C12" s="68" t="s">
        <v>31</v>
      </c>
      <c r="D12" s="61">
        <f t="shared" ref="D12:D19" si="9">SUM(E12:P12)</f>
        <v>0</v>
      </c>
      <c r="E12" s="61">
        <f>E24+E36+E108+E129+E139+E159+E169+E48+E60+E72+E84+E96+E119+E149</f>
        <v>0</v>
      </c>
      <c r="F12" s="61">
        <f t="shared" ref="F12:L12" si="10">F24+F36+F108+F129+F139+F159+F169+F48+F60+F72+F84+F96+F119+F149</f>
        <v>0</v>
      </c>
      <c r="G12" s="61">
        <f t="shared" si="10"/>
        <v>0</v>
      </c>
      <c r="H12" s="61">
        <f t="shared" si="10"/>
        <v>0</v>
      </c>
      <c r="I12" s="61">
        <f>I24+I36+I108+I129+I139+I159+I169+I48+I60+I72+I84+I96+I119+I149</f>
        <v>0</v>
      </c>
      <c r="J12" s="61">
        <f t="shared" ref="J12:K12" si="11">J24+J36+J108+J129+J139+J159+J169+J48+J60+J72+J84+J96+J119+J149</f>
        <v>0</v>
      </c>
      <c r="K12" s="61">
        <f t="shared" si="11"/>
        <v>0</v>
      </c>
      <c r="L12" s="61">
        <f t="shared" si="10"/>
        <v>0</v>
      </c>
      <c r="M12" s="61">
        <f>M24+M36+M108+M129+M139+M159+M169+M48+M60+M72+M84+M96+M119+M149</f>
        <v>0</v>
      </c>
      <c r="N12" s="61">
        <f t="shared" ref="N12:P12" si="12">N24+N36+N108+N129+N139+N159+N169+N48+N60+N72+N84+N96+N119+N149</f>
        <v>0</v>
      </c>
      <c r="O12" s="61">
        <f t="shared" si="12"/>
        <v>0</v>
      </c>
      <c r="P12" s="61">
        <f t="shared" si="12"/>
        <v>0</v>
      </c>
      <c r="Q12" s="76">
        <f t="shared" ref="Q12:Q19" si="13">SUM(R12:AC12)</f>
        <v>0</v>
      </c>
      <c r="R12" s="61">
        <f>R24+R36+R108+R129+R139+R159+R169+R48+R60+R72+R84+R96+R119+R149</f>
        <v>0</v>
      </c>
      <c r="S12" s="61">
        <f t="shared" ref="S12:U12" si="14">S24+S36+S108+S129+S139+S159+S169+S48+S60+S72+S84+S96+S119+S149</f>
        <v>0</v>
      </c>
      <c r="T12" s="61">
        <f t="shared" si="14"/>
        <v>0</v>
      </c>
      <c r="U12" s="61">
        <f t="shared" si="14"/>
        <v>0</v>
      </c>
      <c r="V12" s="61">
        <f>V24+V36+V108+V129+V139+V159+V169+V48+V60+V72+V84+V96+V119+V149</f>
        <v>0</v>
      </c>
      <c r="W12" s="61">
        <f t="shared" ref="W12:Y12" si="15">W24+W36+W108+W129+W139+W159+W169+W48+W60+W72+W84+W96+W119+W149</f>
        <v>0</v>
      </c>
      <c r="X12" s="61">
        <f t="shared" si="15"/>
        <v>0</v>
      </c>
      <c r="Y12" s="61">
        <f t="shared" si="15"/>
        <v>0</v>
      </c>
      <c r="Z12" s="61">
        <f>Z24+Z36+Z108+Z129+Z139+Z159+Z169+Z48+Z60+Z72+Z84+Z96+Z119+Z149</f>
        <v>0</v>
      </c>
      <c r="AA12" s="61">
        <f t="shared" ref="AA12:AC12" si="16">AA24+AA36+AA108+AA129+AA139+AA159+AA169+AA48+AA60+AA72+AA84+AA96+AA119+AA149</f>
        <v>0</v>
      </c>
      <c r="AB12" s="61">
        <f t="shared" si="16"/>
        <v>0</v>
      </c>
      <c r="AC12" s="61">
        <f t="shared" si="16"/>
        <v>0</v>
      </c>
      <c r="AD12" s="61">
        <f t="shared" ref="AD12:AD19" si="17">SUM(AE12:AP12)</f>
        <v>0</v>
      </c>
      <c r="AE12" s="61">
        <f>AE24+AE36+AE108+AE129+AE139+AE159+AE169+AE48+AE60+AE72+AE84+AE96+AE119+AE149</f>
        <v>0</v>
      </c>
      <c r="AF12" s="61">
        <f t="shared" ref="AF12:AH12" si="18">AF24+AF36+AF108+AF129+AF139+AF159+AF169+AF48+AF60+AF72+AF84+AF96+AF119+AF149</f>
        <v>0</v>
      </c>
      <c r="AG12" s="61">
        <f t="shared" si="18"/>
        <v>0</v>
      </c>
      <c r="AH12" s="61">
        <f t="shared" si="18"/>
        <v>0</v>
      </c>
      <c r="AI12" s="61">
        <f>AI24+AI36+AI108+AI129+AI139+AI159+AI169+AI48+AI60+AI72+AI84+AI96+AI119+AI149</f>
        <v>0</v>
      </c>
      <c r="AJ12" s="61">
        <f t="shared" ref="AJ12:AL12" si="19">AJ24+AJ36+AJ108+AJ129+AJ139+AJ159+AJ169+AJ48+AJ60+AJ72+AJ84+AJ96+AJ119+AJ149</f>
        <v>0</v>
      </c>
      <c r="AK12" s="61">
        <f t="shared" si="19"/>
        <v>0</v>
      </c>
      <c r="AL12" s="61">
        <f t="shared" si="19"/>
        <v>0</v>
      </c>
      <c r="AM12" s="61">
        <f>AM24+AM36+AM108+AM129+AM139+AM159+AM169+AM48+AM60+AM72+AM84+AM96+AM119+AM149</f>
        <v>0</v>
      </c>
      <c r="AN12" s="61">
        <f t="shared" ref="AN12:AP12" si="20">AN24+AN36+AN108+AN129+AN139+AN159+AN169+AN48+AN60+AN72+AN84+AN96+AN119+AN149</f>
        <v>0</v>
      </c>
      <c r="AO12" s="61">
        <f t="shared" si="20"/>
        <v>0</v>
      </c>
      <c r="AP12" s="61">
        <f t="shared" si="20"/>
        <v>0</v>
      </c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</row>
    <row r="13" spans="1:79" s="2" customFormat="1" ht="15" x14ac:dyDescent="0.25">
      <c r="A13" s="65"/>
      <c r="B13" s="8" t="s">
        <v>33</v>
      </c>
      <c r="C13" s="68" t="s">
        <v>31</v>
      </c>
      <c r="D13" s="61">
        <f t="shared" si="9"/>
        <v>0</v>
      </c>
      <c r="E13" s="61">
        <f>E14+E15</f>
        <v>0</v>
      </c>
      <c r="F13" s="61">
        <f t="shared" ref="F13:L13" si="21">F14+F15</f>
        <v>0</v>
      </c>
      <c r="G13" s="61">
        <f t="shared" si="21"/>
        <v>0</v>
      </c>
      <c r="H13" s="61">
        <f t="shared" si="21"/>
        <v>0</v>
      </c>
      <c r="I13" s="61">
        <f>I14+I15</f>
        <v>0</v>
      </c>
      <c r="J13" s="61">
        <f t="shared" ref="J13:K13" si="22">J14+J15</f>
        <v>0</v>
      </c>
      <c r="K13" s="61">
        <f t="shared" si="22"/>
        <v>0</v>
      </c>
      <c r="L13" s="61">
        <f t="shared" si="21"/>
        <v>0</v>
      </c>
      <c r="M13" s="61">
        <f>M14+M15</f>
        <v>0</v>
      </c>
      <c r="N13" s="61">
        <f t="shared" ref="N13:P13" si="23">N14+N15</f>
        <v>0</v>
      </c>
      <c r="O13" s="61">
        <f t="shared" si="23"/>
        <v>0</v>
      </c>
      <c r="P13" s="61">
        <f t="shared" si="23"/>
        <v>0</v>
      </c>
      <c r="Q13" s="76">
        <f t="shared" si="13"/>
        <v>0</v>
      </c>
      <c r="R13" s="61">
        <f>R14+R15</f>
        <v>0</v>
      </c>
      <c r="S13" s="61">
        <f t="shared" ref="S13:U13" si="24">S14+S15</f>
        <v>0</v>
      </c>
      <c r="T13" s="61">
        <f t="shared" si="24"/>
        <v>0</v>
      </c>
      <c r="U13" s="61">
        <f t="shared" si="24"/>
        <v>0</v>
      </c>
      <c r="V13" s="61">
        <f>V14+V15</f>
        <v>0</v>
      </c>
      <c r="W13" s="61">
        <f t="shared" ref="W13:Y13" si="25">W14+W15</f>
        <v>0</v>
      </c>
      <c r="X13" s="61">
        <f t="shared" si="25"/>
        <v>0</v>
      </c>
      <c r="Y13" s="61">
        <f t="shared" si="25"/>
        <v>0</v>
      </c>
      <c r="Z13" s="61">
        <f>Z14+Z15</f>
        <v>0</v>
      </c>
      <c r="AA13" s="61">
        <f t="shared" ref="AA13:AC13" si="26">AA14+AA15</f>
        <v>0</v>
      </c>
      <c r="AB13" s="61">
        <f t="shared" si="26"/>
        <v>0</v>
      </c>
      <c r="AC13" s="61">
        <f t="shared" si="26"/>
        <v>0</v>
      </c>
      <c r="AD13" s="61">
        <f t="shared" si="17"/>
        <v>0</v>
      </c>
      <c r="AE13" s="61">
        <f>AE14+AE15</f>
        <v>0</v>
      </c>
      <c r="AF13" s="61">
        <f t="shared" ref="AF13:AH13" si="27">AF14+AF15</f>
        <v>0</v>
      </c>
      <c r="AG13" s="61">
        <f t="shared" si="27"/>
        <v>0</v>
      </c>
      <c r="AH13" s="61">
        <f t="shared" si="27"/>
        <v>0</v>
      </c>
      <c r="AI13" s="61">
        <f>AI14+AI15</f>
        <v>0</v>
      </c>
      <c r="AJ13" s="61">
        <f t="shared" ref="AJ13:AL13" si="28">AJ14+AJ15</f>
        <v>0</v>
      </c>
      <c r="AK13" s="61">
        <f t="shared" si="28"/>
        <v>0</v>
      </c>
      <c r="AL13" s="61">
        <f t="shared" si="28"/>
        <v>0</v>
      </c>
      <c r="AM13" s="61">
        <f>AM14+AM15</f>
        <v>0</v>
      </c>
      <c r="AN13" s="61">
        <f t="shared" ref="AN13:AP13" si="29">AN14+AN15</f>
        <v>0</v>
      </c>
      <c r="AO13" s="61">
        <f t="shared" si="29"/>
        <v>0</v>
      </c>
      <c r="AP13" s="61">
        <f t="shared" si="29"/>
        <v>0</v>
      </c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</row>
    <row r="14" spans="1:79" s="2" customFormat="1" ht="15" x14ac:dyDescent="0.25">
      <c r="A14" s="65"/>
      <c r="B14" s="8" t="s">
        <v>34</v>
      </c>
      <c r="C14" s="68" t="s">
        <v>31</v>
      </c>
      <c r="D14" s="61">
        <f t="shared" si="9"/>
        <v>0</v>
      </c>
      <c r="E14" s="61">
        <f t="shared" ref="E14:P15" si="30">E26+E38+E110+E131+E141+E161+E171+E50+E62+E74+E86+E98+E121+E151</f>
        <v>0</v>
      </c>
      <c r="F14" s="61">
        <f t="shared" si="30"/>
        <v>0</v>
      </c>
      <c r="G14" s="61">
        <f t="shared" si="30"/>
        <v>0</v>
      </c>
      <c r="H14" s="61">
        <f t="shared" si="30"/>
        <v>0</v>
      </c>
      <c r="I14" s="61">
        <f t="shared" si="30"/>
        <v>0</v>
      </c>
      <c r="J14" s="61">
        <f t="shared" si="30"/>
        <v>0</v>
      </c>
      <c r="K14" s="61">
        <f t="shared" si="30"/>
        <v>0</v>
      </c>
      <c r="L14" s="61">
        <f t="shared" si="30"/>
        <v>0</v>
      </c>
      <c r="M14" s="61">
        <f t="shared" si="30"/>
        <v>0</v>
      </c>
      <c r="N14" s="61">
        <f t="shared" si="30"/>
        <v>0</v>
      </c>
      <c r="O14" s="61">
        <f t="shared" si="30"/>
        <v>0</v>
      </c>
      <c r="P14" s="61">
        <f t="shared" si="30"/>
        <v>0</v>
      </c>
      <c r="Q14" s="76">
        <f t="shared" si="13"/>
        <v>0</v>
      </c>
      <c r="R14" s="61">
        <f>R26+R38+R110+R131+R141+R161+R171+R50+R62+R74+R86+R98+R121+R151</f>
        <v>0</v>
      </c>
      <c r="S14" s="61">
        <f t="shared" ref="R14:AC15" si="31">S26+S38+S110+S131+S141+S161+S171+S50+S62+S74+S86+S98+S121+S151</f>
        <v>0</v>
      </c>
      <c r="T14" s="61">
        <f t="shared" si="31"/>
        <v>0</v>
      </c>
      <c r="U14" s="61">
        <f t="shared" si="31"/>
        <v>0</v>
      </c>
      <c r="V14" s="61">
        <f t="shared" si="31"/>
        <v>0</v>
      </c>
      <c r="W14" s="61">
        <f t="shared" si="31"/>
        <v>0</v>
      </c>
      <c r="X14" s="61">
        <f t="shared" si="31"/>
        <v>0</v>
      </c>
      <c r="Y14" s="61">
        <f t="shared" si="31"/>
        <v>0</v>
      </c>
      <c r="Z14" s="61">
        <f t="shared" si="31"/>
        <v>0</v>
      </c>
      <c r="AA14" s="61">
        <f t="shared" si="31"/>
        <v>0</v>
      </c>
      <c r="AB14" s="61">
        <f t="shared" si="31"/>
        <v>0</v>
      </c>
      <c r="AC14" s="61">
        <f t="shared" si="31"/>
        <v>0</v>
      </c>
      <c r="AD14" s="61">
        <f t="shared" si="17"/>
        <v>0</v>
      </c>
      <c r="AE14" s="61">
        <f t="shared" ref="AE14:AP15" si="32">AE26+AE38+AE110+AE131+AE141+AE161+AE171+AE50+AE62+AE74+AE86+AE98+AE121+AE151</f>
        <v>0</v>
      </c>
      <c r="AF14" s="61">
        <f t="shared" si="32"/>
        <v>0</v>
      </c>
      <c r="AG14" s="61">
        <f t="shared" si="32"/>
        <v>0</v>
      </c>
      <c r="AH14" s="61">
        <f t="shared" si="32"/>
        <v>0</v>
      </c>
      <c r="AI14" s="61">
        <f t="shared" si="32"/>
        <v>0</v>
      </c>
      <c r="AJ14" s="61">
        <f t="shared" si="32"/>
        <v>0</v>
      </c>
      <c r="AK14" s="61">
        <f t="shared" si="32"/>
        <v>0</v>
      </c>
      <c r="AL14" s="61">
        <f t="shared" si="32"/>
        <v>0</v>
      </c>
      <c r="AM14" s="61">
        <f t="shared" si="32"/>
        <v>0</v>
      </c>
      <c r="AN14" s="61">
        <f t="shared" si="32"/>
        <v>0</v>
      </c>
      <c r="AO14" s="61">
        <f t="shared" si="32"/>
        <v>0</v>
      </c>
      <c r="AP14" s="61">
        <f t="shared" si="32"/>
        <v>0</v>
      </c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</row>
    <row r="15" spans="1:79" s="2" customFormat="1" ht="15" x14ac:dyDescent="0.25">
      <c r="A15" s="65"/>
      <c r="B15" s="8" t="s">
        <v>35</v>
      </c>
      <c r="C15" s="68" t="s">
        <v>31</v>
      </c>
      <c r="D15" s="61">
        <f t="shared" si="9"/>
        <v>0</v>
      </c>
      <c r="E15" s="61">
        <f t="shared" si="30"/>
        <v>0</v>
      </c>
      <c r="F15" s="61">
        <f t="shared" si="30"/>
        <v>0</v>
      </c>
      <c r="G15" s="61">
        <f t="shared" si="30"/>
        <v>0</v>
      </c>
      <c r="H15" s="61">
        <f t="shared" si="30"/>
        <v>0</v>
      </c>
      <c r="I15" s="61">
        <f t="shared" si="30"/>
        <v>0</v>
      </c>
      <c r="J15" s="61">
        <f t="shared" si="30"/>
        <v>0</v>
      </c>
      <c r="K15" s="61">
        <f t="shared" si="30"/>
        <v>0</v>
      </c>
      <c r="L15" s="61">
        <f t="shared" si="30"/>
        <v>0</v>
      </c>
      <c r="M15" s="61">
        <f t="shared" si="30"/>
        <v>0</v>
      </c>
      <c r="N15" s="61">
        <f t="shared" si="30"/>
        <v>0</v>
      </c>
      <c r="O15" s="61">
        <f t="shared" si="30"/>
        <v>0</v>
      </c>
      <c r="P15" s="61">
        <f t="shared" si="30"/>
        <v>0</v>
      </c>
      <c r="Q15" s="76">
        <f t="shared" si="13"/>
        <v>0</v>
      </c>
      <c r="R15" s="61">
        <f t="shared" si="31"/>
        <v>0</v>
      </c>
      <c r="S15" s="61">
        <f t="shared" si="31"/>
        <v>0</v>
      </c>
      <c r="T15" s="61">
        <f t="shared" si="31"/>
        <v>0</v>
      </c>
      <c r="U15" s="61">
        <f t="shared" si="31"/>
        <v>0</v>
      </c>
      <c r="V15" s="61">
        <f t="shared" si="31"/>
        <v>0</v>
      </c>
      <c r="W15" s="61">
        <f t="shared" si="31"/>
        <v>0</v>
      </c>
      <c r="X15" s="61">
        <f t="shared" si="31"/>
        <v>0</v>
      </c>
      <c r="Y15" s="61">
        <f t="shared" si="31"/>
        <v>0</v>
      </c>
      <c r="Z15" s="61">
        <f t="shared" si="31"/>
        <v>0</v>
      </c>
      <c r="AA15" s="61">
        <f t="shared" si="31"/>
        <v>0</v>
      </c>
      <c r="AB15" s="61">
        <f t="shared" si="31"/>
        <v>0</v>
      </c>
      <c r="AC15" s="61">
        <f t="shared" si="31"/>
        <v>0</v>
      </c>
      <c r="AD15" s="61">
        <f t="shared" si="17"/>
        <v>0</v>
      </c>
      <c r="AE15" s="61">
        <f t="shared" si="32"/>
        <v>0</v>
      </c>
      <c r="AF15" s="61">
        <f t="shared" si="32"/>
        <v>0</v>
      </c>
      <c r="AG15" s="61">
        <f t="shared" si="32"/>
        <v>0</v>
      </c>
      <c r="AH15" s="61">
        <f t="shared" si="32"/>
        <v>0</v>
      </c>
      <c r="AI15" s="61">
        <f t="shared" si="32"/>
        <v>0</v>
      </c>
      <c r="AJ15" s="61">
        <f t="shared" si="32"/>
        <v>0</v>
      </c>
      <c r="AK15" s="61">
        <f t="shared" si="32"/>
        <v>0</v>
      </c>
      <c r="AL15" s="61">
        <f t="shared" si="32"/>
        <v>0</v>
      </c>
      <c r="AM15" s="61">
        <f t="shared" si="32"/>
        <v>0</v>
      </c>
      <c r="AN15" s="61">
        <f t="shared" si="32"/>
        <v>0</v>
      </c>
      <c r="AO15" s="61">
        <f t="shared" si="32"/>
        <v>0</v>
      </c>
      <c r="AP15" s="61">
        <f t="shared" si="32"/>
        <v>0</v>
      </c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</row>
    <row r="16" spans="1:79" s="2" customFormat="1" ht="15" x14ac:dyDescent="0.25">
      <c r="A16" s="65"/>
      <c r="B16" s="8" t="s">
        <v>36</v>
      </c>
      <c r="C16" s="68" t="s">
        <v>31</v>
      </c>
      <c r="D16" s="61">
        <f t="shared" si="9"/>
        <v>0</v>
      </c>
      <c r="E16" s="61">
        <f>E17+E18+E19</f>
        <v>0</v>
      </c>
      <c r="F16" s="61">
        <f t="shared" ref="F16:L16" si="33">F17+F18+F19</f>
        <v>0</v>
      </c>
      <c r="G16" s="61">
        <f t="shared" si="33"/>
        <v>0</v>
      </c>
      <c r="H16" s="61">
        <f t="shared" si="33"/>
        <v>0</v>
      </c>
      <c r="I16" s="61">
        <f>I17+I18+I19</f>
        <v>0</v>
      </c>
      <c r="J16" s="61">
        <f t="shared" ref="J16:K16" si="34">J17+J18+J19</f>
        <v>0</v>
      </c>
      <c r="K16" s="61">
        <f t="shared" si="34"/>
        <v>0</v>
      </c>
      <c r="L16" s="61">
        <f t="shared" si="33"/>
        <v>0</v>
      </c>
      <c r="M16" s="61">
        <f>M17+M18+M19</f>
        <v>0</v>
      </c>
      <c r="N16" s="61">
        <f t="shared" ref="N16:P16" si="35">N17+N18+N19</f>
        <v>0</v>
      </c>
      <c r="O16" s="61">
        <f t="shared" si="35"/>
        <v>0</v>
      </c>
      <c r="P16" s="61">
        <f t="shared" si="35"/>
        <v>0</v>
      </c>
      <c r="Q16" s="76">
        <f t="shared" si="13"/>
        <v>0</v>
      </c>
      <c r="R16" s="61">
        <f>R17+R18+R19</f>
        <v>0</v>
      </c>
      <c r="S16" s="61">
        <f t="shared" ref="S16:U16" si="36">S17+S18+S19</f>
        <v>0</v>
      </c>
      <c r="T16" s="61">
        <f t="shared" si="36"/>
        <v>0</v>
      </c>
      <c r="U16" s="61">
        <f t="shared" si="36"/>
        <v>0</v>
      </c>
      <c r="V16" s="61">
        <f>V17+V18+V19</f>
        <v>0</v>
      </c>
      <c r="W16" s="61">
        <f t="shared" ref="W16:Y16" si="37">W17+W18+W19</f>
        <v>0</v>
      </c>
      <c r="X16" s="61">
        <f t="shared" si="37"/>
        <v>0</v>
      </c>
      <c r="Y16" s="61">
        <f t="shared" si="37"/>
        <v>0</v>
      </c>
      <c r="Z16" s="61">
        <f>Z17+Z18+Z19</f>
        <v>0</v>
      </c>
      <c r="AA16" s="61">
        <f t="shared" ref="AA16:AC16" si="38">AA17+AA18+AA19</f>
        <v>0</v>
      </c>
      <c r="AB16" s="61">
        <f t="shared" si="38"/>
        <v>0</v>
      </c>
      <c r="AC16" s="61">
        <f t="shared" si="38"/>
        <v>0</v>
      </c>
      <c r="AD16" s="61">
        <f t="shared" si="17"/>
        <v>0</v>
      </c>
      <c r="AE16" s="61">
        <f>AE17+AE18+AE19</f>
        <v>0</v>
      </c>
      <c r="AF16" s="61">
        <f t="shared" ref="AF16:AH16" si="39">AF17+AF18+AF19</f>
        <v>0</v>
      </c>
      <c r="AG16" s="61">
        <f t="shared" si="39"/>
        <v>0</v>
      </c>
      <c r="AH16" s="61">
        <f t="shared" si="39"/>
        <v>0</v>
      </c>
      <c r="AI16" s="61">
        <f>AI17+AI18+AI19</f>
        <v>0</v>
      </c>
      <c r="AJ16" s="61">
        <f t="shared" ref="AJ16:AL16" si="40">AJ17+AJ18+AJ19</f>
        <v>0</v>
      </c>
      <c r="AK16" s="61">
        <f t="shared" si="40"/>
        <v>0</v>
      </c>
      <c r="AL16" s="61">
        <f t="shared" si="40"/>
        <v>0</v>
      </c>
      <c r="AM16" s="61">
        <f>AM17+AM18+AM19</f>
        <v>0</v>
      </c>
      <c r="AN16" s="61">
        <f t="shared" ref="AN16:AP16" si="41">AN17+AN18+AN19</f>
        <v>0</v>
      </c>
      <c r="AO16" s="61">
        <f t="shared" si="41"/>
        <v>0</v>
      </c>
      <c r="AP16" s="61">
        <f t="shared" si="41"/>
        <v>0</v>
      </c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</row>
    <row r="17" spans="1:79" s="2" customFormat="1" ht="15" x14ac:dyDescent="0.25">
      <c r="A17" s="65"/>
      <c r="B17" s="8" t="s">
        <v>37</v>
      </c>
      <c r="C17" s="68" t="s">
        <v>31</v>
      </c>
      <c r="D17" s="61">
        <f t="shared" si="9"/>
        <v>0</v>
      </c>
      <c r="E17" s="61">
        <f t="shared" ref="E17:P19" si="42">E29+E41+E113+E134+E144+E164+E174+E53+E65+E77+E89+E101+E124+E154</f>
        <v>0</v>
      </c>
      <c r="F17" s="61">
        <f t="shared" si="42"/>
        <v>0</v>
      </c>
      <c r="G17" s="61">
        <f t="shared" si="42"/>
        <v>0</v>
      </c>
      <c r="H17" s="61">
        <f t="shared" si="42"/>
        <v>0</v>
      </c>
      <c r="I17" s="61">
        <f t="shared" si="42"/>
        <v>0</v>
      </c>
      <c r="J17" s="61">
        <f t="shared" si="42"/>
        <v>0</v>
      </c>
      <c r="K17" s="61">
        <f t="shared" si="42"/>
        <v>0</v>
      </c>
      <c r="L17" s="61">
        <f t="shared" si="42"/>
        <v>0</v>
      </c>
      <c r="M17" s="61">
        <f t="shared" si="42"/>
        <v>0</v>
      </c>
      <c r="N17" s="61">
        <f t="shared" si="42"/>
        <v>0</v>
      </c>
      <c r="O17" s="61">
        <f t="shared" si="42"/>
        <v>0</v>
      </c>
      <c r="P17" s="61">
        <f t="shared" si="42"/>
        <v>0</v>
      </c>
      <c r="Q17" s="76">
        <f t="shared" si="13"/>
        <v>0</v>
      </c>
      <c r="R17" s="61">
        <f t="shared" ref="R17:AC19" si="43">R29+R41+R113+R134+R144+R164+R174+R53+R65+R77+R89+R101+R124+R154</f>
        <v>0</v>
      </c>
      <c r="S17" s="61">
        <f t="shared" si="43"/>
        <v>0</v>
      </c>
      <c r="T17" s="61">
        <f t="shared" si="43"/>
        <v>0</v>
      </c>
      <c r="U17" s="61">
        <f t="shared" si="43"/>
        <v>0</v>
      </c>
      <c r="V17" s="61">
        <f t="shared" si="43"/>
        <v>0</v>
      </c>
      <c r="W17" s="61">
        <f t="shared" si="43"/>
        <v>0</v>
      </c>
      <c r="X17" s="61">
        <f t="shared" si="43"/>
        <v>0</v>
      </c>
      <c r="Y17" s="61">
        <f t="shared" si="43"/>
        <v>0</v>
      </c>
      <c r="Z17" s="61">
        <f t="shared" si="43"/>
        <v>0</v>
      </c>
      <c r="AA17" s="61">
        <f t="shared" si="43"/>
        <v>0</v>
      </c>
      <c r="AB17" s="61">
        <f t="shared" si="43"/>
        <v>0</v>
      </c>
      <c r="AC17" s="61">
        <f t="shared" si="43"/>
        <v>0</v>
      </c>
      <c r="AD17" s="61">
        <f t="shared" si="17"/>
        <v>0</v>
      </c>
      <c r="AE17" s="61">
        <f t="shared" ref="AE17:AP19" si="44">AE29+AE41+AE113+AE134+AE144+AE164+AE174+AE53+AE65+AE77+AE89+AE101+AE124+AE154</f>
        <v>0</v>
      </c>
      <c r="AF17" s="61">
        <f t="shared" si="44"/>
        <v>0</v>
      </c>
      <c r="AG17" s="61">
        <f t="shared" si="44"/>
        <v>0</v>
      </c>
      <c r="AH17" s="61">
        <f t="shared" si="44"/>
        <v>0</v>
      </c>
      <c r="AI17" s="61">
        <f t="shared" si="44"/>
        <v>0</v>
      </c>
      <c r="AJ17" s="61">
        <f t="shared" si="44"/>
        <v>0</v>
      </c>
      <c r="AK17" s="61">
        <f t="shared" si="44"/>
        <v>0</v>
      </c>
      <c r="AL17" s="61">
        <f t="shared" si="44"/>
        <v>0</v>
      </c>
      <c r="AM17" s="61">
        <f t="shared" si="44"/>
        <v>0</v>
      </c>
      <c r="AN17" s="61">
        <f t="shared" si="44"/>
        <v>0</v>
      </c>
      <c r="AO17" s="61">
        <f t="shared" si="44"/>
        <v>0</v>
      </c>
      <c r="AP17" s="61">
        <f t="shared" si="44"/>
        <v>0</v>
      </c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</row>
    <row r="18" spans="1:79" s="2" customFormat="1" ht="15" x14ac:dyDescent="0.25">
      <c r="A18" s="65"/>
      <c r="B18" s="8" t="s">
        <v>38</v>
      </c>
      <c r="C18" s="68" t="s">
        <v>31</v>
      </c>
      <c r="D18" s="61">
        <f t="shared" si="9"/>
        <v>0</v>
      </c>
      <c r="E18" s="61">
        <f t="shared" si="42"/>
        <v>0</v>
      </c>
      <c r="F18" s="61">
        <f t="shared" si="42"/>
        <v>0</v>
      </c>
      <c r="G18" s="61">
        <f t="shared" si="42"/>
        <v>0</v>
      </c>
      <c r="H18" s="61">
        <f t="shared" si="42"/>
        <v>0</v>
      </c>
      <c r="I18" s="61">
        <f t="shared" si="42"/>
        <v>0</v>
      </c>
      <c r="J18" s="61">
        <f t="shared" si="42"/>
        <v>0</v>
      </c>
      <c r="K18" s="61">
        <f t="shared" si="42"/>
        <v>0</v>
      </c>
      <c r="L18" s="61">
        <f t="shared" si="42"/>
        <v>0</v>
      </c>
      <c r="M18" s="61">
        <f t="shared" si="42"/>
        <v>0</v>
      </c>
      <c r="N18" s="61">
        <f t="shared" si="42"/>
        <v>0</v>
      </c>
      <c r="O18" s="61">
        <f t="shared" si="42"/>
        <v>0</v>
      </c>
      <c r="P18" s="61">
        <f t="shared" si="42"/>
        <v>0</v>
      </c>
      <c r="Q18" s="76">
        <f t="shared" si="13"/>
        <v>0</v>
      </c>
      <c r="R18" s="61">
        <f t="shared" si="43"/>
        <v>0</v>
      </c>
      <c r="S18" s="61">
        <f t="shared" si="43"/>
        <v>0</v>
      </c>
      <c r="T18" s="61">
        <f t="shared" si="43"/>
        <v>0</v>
      </c>
      <c r="U18" s="61">
        <f t="shared" si="43"/>
        <v>0</v>
      </c>
      <c r="V18" s="61">
        <f t="shared" si="43"/>
        <v>0</v>
      </c>
      <c r="W18" s="61">
        <f t="shared" si="43"/>
        <v>0</v>
      </c>
      <c r="X18" s="61">
        <f t="shared" si="43"/>
        <v>0</v>
      </c>
      <c r="Y18" s="61">
        <f t="shared" si="43"/>
        <v>0</v>
      </c>
      <c r="Z18" s="61">
        <f t="shared" si="43"/>
        <v>0</v>
      </c>
      <c r="AA18" s="61">
        <f t="shared" si="43"/>
        <v>0</v>
      </c>
      <c r="AB18" s="61">
        <f t="shared" si="43"/>
        <v>0</v>
      </c>
      <c r="AC18" s="61">
        <f t="shared" si="43"/>
        <v>0</v>
      </c>
      <c r="AD18" s="61">
        <f t="shared" si="17"/>
        <v>0</v>
      </c>
      <c r="AE18" s="61">
        <f t="shared" si="44"/>
        <v>0</v>
      </c>
      <c r="AF18" s="61">
        <f t="shared" si="44"/>
        <v>0</v>
      </c>
      <c r="AG18" s="61">
        <f t="shared" si="44"/>
        <v>0</v>
      </c>
      <c r="AH18" s="61">
        <f t="shared" si="44"/>
        <v>0</v>
      </c>
      <c r="AI18" s="61">
        <f t="shared" si="44"/>
        <v>0</v>
      </c>
      <c r="AJ18" s="61">
        <f t="shared" si="44"/>
        <v>0</v>
      </c>
      <c r="AK18" s="61">
        <f t="shared" si="44"/>
        <v>0</v>
      </c>
      <c r="AL18" s="61">
        <f t="shared" si="44"/>
        <v>0</v>
      </c>
      <c r="AM18" s="61">
        <f t="shared" si="44"/>
        <v>0</v>
      </c>
      <c r="AN18" s="61">
        <f t="shared" si="44"/>
        <v>0</v>
      </c>
      <c r="AO18" s="61">
        <f t="shared" si="44"/>
        <v>0</v>
      </c>
      <c r="AP18" s="61">
        <f t="shared" si="44"/>
        <v>0</v>
      </c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</row>
    <row r="19" spans="1:79" s="2" customFormat="1" ht="15" x14ac:dyDescent="0.25">
      <c r="A19" s="65"/>
      <c r="B19" s="8" t="s">
        <v>35</v>
      </c>
      <c r="C19" s="68" t="s">
        <v>31</v>
      </c>
      <c r="D19" s="61">
        <f t="shared" si="9"/>
        <v>0</v>
      </c>
      <c r="E19" s="61">
        <f t="shared" si="42"/>
        <v>0</v>
      </c>
      <c r="F19" s="61">
        <f t="shared" si="42"/>
        <v>0</v>
      </c>
      <c r="G19" s="61">
        <f t="shared" si="42"/>
        <v>0</v>
      </c>
      <c r="H19" s="61">
        <f t="shared" si="42"/>
        <v>0</v>
      </c>
      <c r="I19" s="61">
        <f t="shared" si="42"/>
        <v>0</v>
      </c>
      <c r="J19" s="61">
        <f t="shared" si="42"/>
        <v>0</v>
      </c>
      <c r="K19" s="61">
        <f t="shared" si="42"/>
        <v>0</v>
      </c>
      <c r="L19" s="61">
        <f t="shared" si="42"/>
        <v>0</v>
      </c>
      <c r="M19" s="61">
        <f t="shared" si="42"/>
        <v>0</v>
      </c>
      <c r="N19" s="61">
        <f t="shared" si="42"/>
        <v>0</v>
      </c>
      <c r="O19" s="61">
        <f t="shared" si="42"/>
        <v>0</v>
      </c>
      <c r="P19" s="61">
        <f t="shared" si="42"/>
        <v>0</v>
      </c>
      <c r="Q19" s="76">
        <f t="shared" si="13"/>
        <v>0</v>
      </c>
      <c r="R19" s="61">
        <f t="shared" si="43"/>
        <v>0</v>
      </c>
      <c r="S19" s="61">
        <f t="shared" si="43"/>
        <v>0</v>
      </c>
      <c r="T19" s="61">
        <f t="shared" si="43"/>
        <v>0</v>
      </c>
      <c r="U19" s="61">
        <f t="shared" si="43"/>
        <v>0</v>
      </c>
      <c r="V19" s="61">
        <f t="shared" si="43"/>
        <v>0</v>
      </c>
      <c r="W19" s="61">
        <f t="shared" si="43"/>
        <v>0</v>
      </c>
      <c r="X19" s="61">
        <f t="shared" si="43"/>
        <v>0</v>
      </c>
      <c r="Y19" s="61">
        <f t="shared" si="43"/>
        <v>0</v>
      </c>
      <c r="Z19" s="61">
        <f t="shared" si="43"/>
        <v>0</v>
      </c>
      <c r="AA19" s="61">
        <f t="shared" si="43"/>
        <v>0</v>
      </c>
      <c r="AB19" s="61">
        <f t="shared" si="43"/>
        <v>0</v>
      </c>
      <c r="AC19" s="61">
        <f t="shared" si="43"/>
        <v>0</v>
      </c>
      <c r="AD19" s="61">
        <f t="shared" si="17"/>
        <v>0</v>
      </c>
      <c r="AE19" s="61">
        <f t="shared" si="44"/>
        <v>0</v>
      </c>
      <c r="AF19" s="61">
        <f t="shared" si="44"/>
        <v>0</v>
      </c>
      <c r="AG19" s="61">
        <f t="shared" si="44"/>
        <v>0</v>
      </c>
      <c r="AH19" s="61">
        <f t="shared" si="44"/>
        <v>0</v>
      </c>
      <c r="AI19" s="61">
        <f t="shared" si="44"/>
        <v>0</v>
      </c>
      <c r="AJ19" s="61">
        <f t="shared" si="44"/>
        <v>0</v>
      </c>
      <c r="AK19" s="61">
        <f t="shared" si="44"/>
        <v>0</v>
      </c>
      <c r="AL19" s="61">
        <f t="shared" si="44"/>
        <v>0</v>
      </c>
      <c r="AM19" s="61">
        <f t="shared" si="44"/>
        <v>0</v>
      </c>
      <c r="AN19" s="61">
        <f t="shared" si="44"/>
        <v>0</v>
      </c>
      <c r="AO19" s="61">
        <f t="shared" si="44"/>
        <v>0</v>
      </c>
      <c r="AP19" s="61">
        <f t="shared" si="44"/>
        <v>0</v>
      </c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</row>
    <row r="20" spans="1:79" s="5" customFormat="1" ht="15" customHeight="1" x14ac:dyDescent="0.25">
      <c r="A20" s="105" t="s">
        <v>39</v>
      </c>
      <c r="B20" s="106" t="s">
        <v>74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</row>
    <row r="21" spans="1:79" s="2" customFormat="1" ht="21" customHeight="1" x14ac:dyDescent="0.25">
      <c r="A21" s="105"/>
      <c r="B21" s="108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</row>
    <row r="22" spans="1:79" s="2" customFormat="1" ht="22.5" customHeight="1" x14ac:dyDescent="0.25">
      <c r="A22" s="105"/>
      <c r="B22" s="108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</row>
    <row r="23" spans="1:79" s="2" customFormat="1" ht="33.75" x14ac:dyDescent="0.25">
      <c r="A23" s="105"/>
      <c r="B23" s="8" t="s">
        <v>57</v>
      </c>
      <c r="C23" s="68" t="s">
        <v>31</v>
      </c>
      <c r="D23" s="61">
        <f>SUM(E23:P23)</f>
        <v>0</v>
      </c>
      <c r="E23" s="62">
        <f>SUM(E24,E25,E28)</f>
        <v>0</v>
      </c>
      <c r="F23" s="62">
        <f t="shared" ref="F23:P23" si="45">SUM(F24,F25,F28)</f>
        <v>0</v>
      </c>
      <c r="G23" s="62">
        <f t="shared" si="45"/>
        <v>0</v>
      </c>
      <c r="H23" s="62">
        <f t="shared" si="45"/>
        <v>0</v>
      </c>
      <c r="I23" s="62">
        <f t="shared" si="45"/>
        <v>0</v>
      </c>
      <c r="J23" s="62">
        <f t="shared" si="45"/>
        <v>0</v>
      </c>
      <c r="K23" s="62">
        <f t="shared" si="45"/>
        <v>0</v>
      </c>
      <c r="L23" s="62">
        <f t="shared" si="45"/>
        <v>0</v>
      </c>
      <c r="M23" s="62">
        <f t="shared" si="45"/>
        <v>0</v>
      </c>
      <c r="N23" s="62">
        <f t="shared" si="45"/>
        <v>0</v>
      </c>
      <c r="O23" s="62">
        <f t="shared" si="45"/>
        <v>0</v>
      </c>
      <c r="P23" s="63">
        <f t="shared" si="45"/>
        <v>0</v>
      </c>
      <c r="Q23" s="61">
        <f>SUM(R23:AC23)</f>
        <v>0</v>
      </c>
      <c r="R23" s="62">
        <f>SUM(R24,R25,R28)</f>
        <v>0</v>
      </c>
      <c r="S23" s="62">
        <f t="shared" ref="S23:AC23" si="46">SUM(S24,S25,S28)</f>
        <v>0</v>
      </c>
      <c r="T23" s="62">
        <f t="shared" si="46"/>
        <v>0</v>
      </c>
      <c r="U23" s="62">
        <f t="shared" si="46"/>
        <v>0</v>
      </c>
      <c r="V23" s="62">
        <f t="shared" si="46"/>
        <v>0</v>
      </c>
      <c r="W23" s="62">
        <f t="shared" si="46"/>
        <v>0</v>
      </c>
      <c r="X23" s="62">
        <f t="shared" si="46"/>
        <v>0</v>
      </c>
      <c r="Y23" s="62">
        <f t="shared" si="46"/>
        <v>0</v>
      </c>
      <c r="Z23" s="62">
        <f t="shared" si="46"/>
        <v>0</v>
      </c>
      <c r="AA23" s="62">
        <f t="shared" si="46"/>
        <v>0</v>
      </c>
      <c r="AB23" s="62">
        <f t="shared" si="46"/>
        <v>0</v>
      </c>
      <c r="AC23" s="63">
        <f t="shared" si="46"/>
        <v>0</v>
      </c>
      <c r="AD23" s="61">
        <f>SUM(AE23:AP23)</f>
        <v>0</v>
      </c>
      <c r="AE23" s="62">
        <f>SUM(AE24,AE25,AE28)</f>
        <v>0</v>
      </c>
      <c r="AF23" s="62">
        <f t="shared" ref="AF23:AP23" si="47">SUM(AF24,AF25,AF28)</f>
        <v>0</v>
      </c>
      <c r="AG23" s="62">
        <f t="shared" si="47"/>
        <v>0</v>
      </c>
      <c r="AH23" s="62">
        <f t="shared" si="47"/>
        <v>0</v>
      </c>
      <c r="AI23" s="62">
        <f t="shared" si="47"/>
        <v>0</v>
      </c>
      <c r="AJ23" s="62">
        <f t="shared" si="47"/>
        <v>0</v>
      </c>
      <c r="AK23" s="62">
        <f t="shared" si="47"/>
        <v>0</v>
      </c>
      <c r="AL23" s="62">
        <f t="shared" si="47"/>
        <v>0</v>
      </c>
      <c r="AM23" s="62">
        <f t="shared" si="47"/>
        <v>0</v>
      </c>
      <c r="AN23" s="62">
        <f t="shared" si="47"/>
        <v>0</v>
      </c>
      <c r="AO23" s="62">
        <f t="shared" si="47"/>
        <v>0</v>
      </c>
      <c r="AP23" s="63">
        <f t="shared" si="47"/>
        <v>0</v>
      </c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</row>
    <row r="24" spans="1:79" s="2" customFormat="1" ht="15" x14ac:dyDescent="0.25">
      <c r="A24" s="66" t="str">
        <f>CONCATENATE(A20,".1.")</f>
        <v>1.1.</v>
      </c>
      <c r="B24" s="8" t="s">
        <v>32</v>
      </c>
      <c r="C24" s="68" t="s">
        <v>31</v>
      </c>
      <c r="D24" s="61">
        <f t="shared" ref="D24:D31" si="48">SUM(E24:P24)</f>
        <v>0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1">
        <f t="shared" ref="Q24:Q31" si="49">SUM(R24:AC24)</f>
        <v>0</v>
      </c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1">
        <f t="shared" ref="AD24:AD31" si="50">SUM(AE24:AP24)</f>
        <v>0</v>
      </c>
      <c r="AE24" s="62">
        <f>E24+R24</f>
        <v>0</v>
      </c>
      <c r="AF24" s="62">
        <f t="shared" ref="AF24:AP24" si="51">F24+S24</f>
        <v>0</v>
      </c>
      <c r="AG24" s="62">
        <f t="shared" si="51"/>
        <v>0</v>
      </c>
      <c r="AH24" s="62">
        <f t="shared" si="51"/>
        <v>0</v>
      </c>
      <c r="AI24" s="62">
        <f t="shared" si="51"/>
        <v>0</v>
      </c>
      <c r="AJ24" s="62">
        <f t="shared" si="51"/>
        <v>0</v>
      </c>
      <c r="AK24" s="62">
        <f t="shared" si="51"/>
        <v>0</v>
      </c>
      <c r="AL24" s="62">
        <f t="shared" si="51"/>
        <v>0</v>
      </c>
      <c r="AM24" s="62">
        <f t="shared" si="51"/>
        <v>0</v>
      </c>
      <c r="AN24" s="62">
        <f t="shared" si="51"/>
        <v>0</v>
      </c>
      <c r="AO24" s="62">
        <f t="shared" si="51"/>
        <v>0</v>
      </c>
      <c r="AP24" s="62">
        <f t="shared" si="51"/>
        <v>0</v>
      </c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</row>
    <row r="25" spans="1:79" s="2" customFormat="1" ht="15" x14ac:dyDescent="0.25">
      <c r="A25" s="66" t="str">
        <f>CONCATENATE(A20,".2.")</f>
        <v>1.2.</v>
      </c>
      <c r="B25" s="8" t="s">
        <v>33</v>
      </c>
      <c r="C25" s="68" t="s">
        <v>31</v>
      </c>
      <c r="D25" s="61">
        <f t="shared" si="48"/>
        <v>0</v>
      </c>
      <c r="E25" s="62">
        <f>SUM(E26:E27)</f>
        <v>0</v>
      </c>
      <c r="F25" s="62">
        <f t="shared" ref="F25:P25" si="52">SUM(F26:F27)</f>
        <v>0</v>
      </c>
      <c r="G25" s="62">
        <f t="shared" si="52"/>
        <v>0</v>
      </c>
      <c r="H25" s="62">
        <f t="shared" si="52"/>
        <v>0</v>
      </c>
      <c r="I25" s="62">
        <f t="shared" si="52"/>
        <v>0</v>
      </c>
      <c r="J25" s="62">
        <f t="shared" si="52"/>
        <v>0</v>
      </c>
      <c r="K25" s="62">
        <f t="shared" si="52"/>
        <v>0</v>
      </c>
      <c r="L25" s="62">
        <f t="shared" si="52"/>
        <v>0</v>
      </c>
      <c r="M25" s="62">
        <f t="shared" si="52"/>
        <v>0</v>
      </c>
      <c r="N25" s="62">
        <f t="shared" si="52"/>
        <v>0</v>
      </c>
      <c r="O25" s="62">
        <f t="shared" si="52"/>
        <v>0</v>
      </c>
      <c r="P25" s="62">
        <f t="shared" si="52"/>
        <v>0</v>
      </c>
      <c r="Q25" s="61">
        <f t="shared" si="49"/>
        <v>0</v>
      </c>
      <c r="R25" s="62">
        <f>SUM(R26:R27)</f>
        <v>0</v>
      </c>
      <c r="S25" s="62">
        <f t="shared" ref="S25:AC25" si="53">SUM(S26:S27)</f>
        <v>0</v>
      </c>
      <c r="T25" s="62">
        <f t="shared" si="53"/>
        <v>0</v>
      </c>
      <c r="U25" s="62">
        <f t="shared" si="53"/>
        <v>0</v>
      </c>
      <c r="V25" s="62">
        <f t="shared" si="53"/>
        <v>0</v>
      </c>
      <c r="W25" s="62">
        <f t="shared" si="53"/>
        <v>0</v>
      </c>
      <c r="X25" s="62">
        <f t="shared" si="53"/>
        <v>0</v>
      </c>
      <c r="Y25" s="62">
        <f t="shared" si="53"/>
        <v>0</v>
      </c>
      <c r="Z25" s="62">
        <f t="shared" si="53"/>
        <v>0</v>
      </c>
      <c r="AA25" s="62">
        <f t="shared" si="53"/>
        <v>0</v>
      </c>
      <c r="AB25" s="62">
        <f t="shared" si="53"/>
        <v>0</v>
      </c>
      <c r="AC25" s="62">
        <f t="shared" si="53"/>
        <v>0</v>
      </c>
      <c r="AD25" s="61">
        <f t="shared" si="50"/>
        <v>0</v>
      </c>
      <c r="AE25" s="62">
        <f>SUM(AE26:AE27)</f>
        <v>0</v>
      </c>
      <c r="AF25" s="62">
        <f t="shared" ref="AF25:AP25" si="54">SUM(AF26:AF27)</f>
        <v>0</v>
      </c>
      <c r="AG25" s="62">
        <f t="shared" si="54"/>
        <v>0</v>
      </c>
      <c r="AH25" s="62">
        <f t="shared" si="54"/>
        <v>0</v>
      </c>
      <c r="AI25" s="62">
        <f t="shared" si="54"/>
        <v>0</v>
      </c>
      <c r="AJ25" s="62">
        <f t="shared" si="54"/>
        <v>0</v>
      </c>
      <c r="AK25" s="62">
        <f t="shared" si="54"/>
        <v>0</v>
      </c>
      <c r="AL25" s="62">
        <f t="shared" si="54"/>
        <v>0</v>
      </c>
      <c r="AM25" s="62">
        <f t="shared" si="54"/>
        <v>0</v>
      </c>
      <c r="AN25" s="62">
        <f t="shared" si="54"/>
        <v>0</v>
      </c>
      <c r="AO25" s="62">
        <f t="shared" si="54"/>
        <v>0</v>
      </c>
      <c r="AP25" s="62">
        <f t="shared" si="54"/>
        <v>0</v>
      </c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</row>
    <row r="26" spans="1:79" s="2" customFormat="1" ht="15" x14ac:dyDescent="0.25">
      <c r="A26" s="66" t="str">
        <f>CONCATENATE(A25,"1.")</f>
        <v>1.2.1.</v>
      </c>
      <c r="B26" s="8" t="s">
        <v>34</v>
      </c>
      <c r="C26" s="68" t="s">
        <v>31</v>
      </c>
      <c r="D26" s="61">
        <f t="shared" si="48"/>
        <v>0</v>
      </c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1">
        <f t="shared" si="49"/>
        <v>0</v>
      </c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1">
        <f t="shared" si="50"/>
        <v>0</v>
      </c>
      <c r="AE26" s="62">
        <f t="shared" ref="AE26:AP27" si="55">E26+R26</f>
        <v>0</v>
      </c>
      <c r="AF26" s="62">
        <f t="shared" si="55"/>
        <v>0</v>
      </c>
      <c r="AG26" s="62">
        <f t="shared" si="55"/>
        <v>0</v>
      </c>
      <c r="AH26" s="62">
        <f t="shared" si="55"/>
        <v>0</v>
      </c>
      <c r="AI26" s="62">
        <f t="shared" si="55"/>
        <v>0</v>
      </c>
      <c r="AJ26" s="62">
        <f t="shared" si="55"/>
        <v>0</v>
      </c>
      <c r="AK26" s="62">
        <f t="shared" si="55"/>
        <v>0</v>
      </c>
      <c r="AL26" s="62">
        <f t="shared" si="55"/>
        <v>0</v>
      </c>
      <c r="AM26" s="62">
        <f t="shared" si="55"/>
        <v>0</v>
      </c>
      <c r="AN26" s="62">
        <f t="shared" si="55"/>
        <v>0</v>
      </c>
      <c r="AO26" s="62">
        <f t="shared" si="55"/>
        <v>0</v>
      </c>
      <c r="AP26" s="62">
        <f t="shared" si="55"/>
        <v>0</v>
      </c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</row>
    <row r="27" spans="1:79" s="2" customFormat="1" ht="15" x14ac:dyDescent="0.25">
      <c r="A27" s="66" t="str">
        <f>CONCATENATE(A25,"2.")</f>
        <v>1.2.2.</v>
      </c>
      <c r="B27" s="8" t="s">
        <v>35</v>
      </c>
      <c r="C27" s="68" t="s">
        <v>31</v>
      </c>
      <c r="D27" s="61">
        <f t="shared" si="48"/>
        <v>0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1">
        <f t="shared" si="49"/>
        <v>0</v>
      </c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1">
        <f t="shared" si="50"/>
        <v>0</v>
      </c>
      <c r="AE27" s="62">
        <f t="shared" si="55"/>
        <v>0</v>
      </c>
      <c r="AF27" s="62">
        <f t="shared" si="55"/>
        <v>0</v>
      </c>
      <c r="AG27" s="62">
        <f t="shared" si="55"/>
        <v>0</v>
      </c>
      <c r="AH27" s="62">
        <f t="shared" si="55"/>
        <v>0</v>
      </c>
      <c r="AI27" s="62">
        <f t="shared" si="55"/>
        <v>0</v>
      </c>
      <c r="AJ27" s="62">
        <f t="shared" si="55"/>
        <v>0</v>
      </c>
      <c r="AK27" s="62">
        <f t="shared" si="55"/>
        <v>0</v>
      </c>
      <c r="AL27" s="62">
        <f t="shared" si="55"/>
        <v>0</v>
      </c>
      <c r="AM27" s="62">
        <f t="shared" si="55"/>
        <v>0</v>
      </c>
      <c r="AN27" s="62">
        <f t="shared" si="55"/>
        <v>0</v>
      </c>
      <c r="AO27" s="62">
        <f t="shared" si="55"/>
        <v>0</v>
      </c>
      <c r="AP27" s="62">
        <f t="shared" si="55"/>
        <v>0</v>
      </c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</row>
    <row r="28" spans="1:79" s="2" customFormat="1" ht="15" x14ac:dyDescent="0.25">
      <c r="A28" s="66" t="str">
        <f>CONCATENATE(A20,".3.")</f>
        <v>1.3.</v>
      </c>
      <c r="B28" s="8" t="s">
        <v>36</v>
      </c>
      <c r="C28" s="68" t="s">
        <v>31</v>
      </c>
      <c r="D28" s="61">
        <f t="shared" si="48"/>
        <v>0</v>
      </c>
      <c r="E28" s="62">
        <f>SUM(E29:E31)</f>
        <v>0</v>
      </c>
      <c r="F28" s="62">
        <f t="shared" ref="F28:P28" si="56">SUM(F29:F31)</f>
        <v>0</v>
      </c>
      <c r="G28" s="62">
        <f t="shared" si="56"/>
        <v>0</v>
      </c>
      <c r="H28" s="62">
        <f t="shared" si="56"/>
        <v>0</v>
      </c>
      <c r="I28" s="62">
        <f t="shared" si="56"/>
        <v>0</v>
      </c>
      <c r="J28" s="62">
        <f t="shared" si="56"/>
        <v>0</v>
      </c>
      <c r="K28" s="62">
        <f t="shared" si="56"/>
        <v>0</v>
      </c>
      <c r="L28" s="62">
        <f t="shared" si="56"/>
        <v>0</v>
      </c>
      <c r="M28" s="62">
        <f t="shared" si="56"/>
        <v>0</v>
      </c>
      <c r="N28" s="62">
        <f t="shared" si="56"/>
        <v>0</v>
      </c>
      <c r="O28" s="62">
        <f t="shared" si="56"/>
        <v>0</v>
      </c>
      <c r="P28" s="62">
        <f t="shared" si="56"/>
        <v>0</v>
      </c>
      <c r="Q28" s="61">
        <f t="shared" si="49"/>
        <v>0</v>
      </c>
      <c r="R28" s="62">
        <f>SUM(R29:R31)</f>
        <v>0</v>
      </c>
      <c r="S28" s="62">
        <f t="shared" ref="S28:AC28" si="57">SUM(S29:S31)</f>
        <v>0</v>
      </c>
      <c r="T28" s="62">
        <f t="shared" si="57"/>
        <v>0</v>
      </c>
      <c r="U28" s="62">
        <f t="shared" si="57"/>
        <v>0</v>
      </c>
      <c r="V28" s="62">
        <f t="shared" si="57"/>
        <v>0</v>
      </c>
      <c r="W28" s="62">
        <f t="shared" si="57"/>
        <v>0</v>
      </c>
      <c r="X28" s="62">
        <f t="shared" si="57"/>
        <v>0</v>
      </c>
      <c r="Y28" s="62">
        <f t="shared" si="57"/>
        <v>0</v>
      </c>
      <c r="Z28" s="62">
        <f t="shared" si="57"/>
        <v>0</v>
      </c>
      <c r="AA28" s="62">
        <f t="shared" si="57"/>
        <v>0</v>
      </c>
      <c r="AB28" s="62">
        <f t="shared" si="57"/>
        <v>0</v>
      </c>
      <c r="AC28" s="62">
        <f t="shared" si="57"/>
        <v>0</v>
      </c>
      <c r="AD28" s="61">
        <f t="shared" si="50"/>
        <v>0</v>
      </c>
      <c r="AE28" s="62">
        <f>SUM(AE29:AE31)</f>
        <v>0</v>
      </c>
      <c r="AF28" s="62">
        <f t="shared" ref="AF28:AP28" si="58">SUM(AF29:AF31)</f>
        <v>0</v>
      </c>
      <c r="AG28" s="62">
        <f t="shared" si="58"/>
        <v>0</v>
      </c>
      <c r="AH28" s="62">
        <f t="shared" si="58"/>
        <v>0</v>
      </c>
      <c r="AI28" s="62">
        <f t="shared" si="58"/>
        <v>0</v>
      </c>
      <c r="AJ28" s="62">
        <f t="shared" si="58"/>
        <v>0</v>
      </c>
      <c r="AK28" s="62">
        <f t="shared" si="58"/>
        <v>0</v>
      </c>
      <c r="AL28" s="62">
        <f t="shared" si="58"/>
        <v>0</v>
      </c>
      <c r="AM28" s="62">
        <f t="shared" si="58"/>
        <v>0</v>
      </c>
      <c r="AN28" s="62">
        <f t="shared" si="58"/>
        <v>0</v>
      </c>
      <c r="AO28" s="62">
        <f t="shared" si="58"/>
        <v>0</v>
      </c>
      <c r="AP28" s="62">
        <f t="shared" si="58"/>
        <v>0</v>
      </c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</row>
    <row r="29" spans="1:79" s="2" customFormat="1" ht="15" x14ac:dyDescent="0.25">
      <c r="A29" s="66" t="str">
        <f>CONCATENATE(A28,"1.")</f>
        <v>1.3.1.</v>
      </c>
      <c r="B29" s="8" t="s">
        <v>37</v>
      </c>
      <c r="C29" s="68" t="s">
        <v>31</v>
      </c>
      <c r="D29" s="61">
        <f t="shared" si="48"/>
        <v>0</v>
      </c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1">
        <f t="shared" si="49"/>
        <v>0</v>
      </c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1">
        <f t="shared" si="50"/>
        <v>0</v>
      </c>
      <c r="AE29" s="62">
        <f t="shared" ref="AE29:AP31" si="59">E29+R29</f>
        <v>0</v>
      </c>
      <c r="AF29" s="62">
        <f t="shared" si="59"/>
        <v>0</v>
      </c>
      <c r="AG29" s="62">
        <f t="shared" si="59"/>
        <v>0</v>
      </c>
      <c r="AH29" s="62">
        <f t="shared" si="59"/>
        <v>0</v>
      </c>
      <c r="AI29" s="62">
        <f t="shared" si="59"/>
        <v>0</v>
      </c>
      <c r="AJ29" s="62">
        <f t="shared" si="59"/>
        <v>0</v>
      </c>
      <c r="AK29" s="62">
        <f t="shared" si="59"/>
        <v>0</v>
      </c>
      <c r="AL29" s="62">
        <f t="shared" si="59"/>
        <v>0</v>
      </c>
      <c r="AM29" s="62">
        <f t="shared" si="59"/>
        <v>0</v>
      </c>
      <c r="AN29" s="62">
        <f t="shared" si="59"/>
        <v>0</v>
      </c>
      <c r="AO29" s="62">
        <f t="shared" si="59"/>
        <v>0</v>
      </c>
      <c r="AP29" s="62">
        <f t="shared" si="59"/>
        <v>0</v>
      </c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</row>
    <row r="30" spans="1:79" s="2" customFormat="1" ht="15" x14ac:dyDescent="0.25">
      <c r="A30" s="66" t="str">
        <f>CONCATENATE(A28,"2.")</f>
        <v>1.3.2.</v>
      </c>
      <c r="B30" s="8" t="s">
        <v>38</v>
      </c>
      <c r="C30" s="68" t="s">
        <v>31</v>
      </c>
      <c r="D30" s="61">
        <f t="shared" si="48"/>
        <v>0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1">
        <f t="shared" si="49"/>
        <v>0</v>
      </c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1">
        <f t="shared" si="50"/>
        <v>0</v>
      </c>
      <c r="AE30" s="62">
        <f t="shared" si="59"/>
        <v>0</v>
      </c>
      <c r="AF30" s="62">
        <f t="shared" si="59"/>
        <v>0</v>
      </c>
      <c r="AG30" s="62">
        <f t="shared" si="59"/>
        <v>0</v>
      </c>
      <c r="AH30" s="62">
        <f t="shared" si="59"/>
        <v>0</v>
      </c>
      <c r="AI30" s="62">
        <f t="shared" si="59"/>
        <v>0</v>
      </c>
      <c r="AJ30" s="62">
        <f t="shared" si="59"/>
        <v>0</v>
      </c>
      <c r="AK30" s="62">
        <f t="shared" si="59"/>
        <v>0</v>
      </c>
      <c r="AL30" s="62">
        <f t="shared" si="59"/>
        <v>0</v>
      </c>
      <c r="AM30" s="62">
        <f t="shared" si="59"/>
        <v>0</v>
      </c>
      <c r="AN30" s="62">
        <f t="shared" si="59"/>
        <v>0</v>
      </c>
      <c r="AO30" s="62">
        <f t="shared" si="59"/>
        <v>0</v>
      </c>
      <c r="AP30" s="62">
        <f t="shared" si="59"/>
        <v>0</v>
      </c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</row>
    <row r="31" spans="1:79" s="2" customFormat="1" ht="15" x14ac:dyDescent="0.25">
      <c r="A31" s="66" t="str">
        <f>CONCATENATE(A28,"3.")</f>
        <v>1.3.3.</v>
      </c>
      <c r="B31" s="8" t="s">
        <v>35</v>
      </c>
      <c r="C31" s="68" t="s">
        <v>31</v>
      </c>
      <c r="D31" s="61">
        <f t="shared" si="48"/>
        <v>0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1">
        <f t="shared" si="49"/>
        <v>0</v>
      </c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1">
        <f t="shared" si="50"/>
        <v>0</v>
      </c>
      <c r="AE31" s="62">
        <f t="shared" si="59"/>
        <v>0</v>
      </c>
      <c r="AF31" s="62">
        <f t="shared" si="59"/>
        <v>0</v>
      </c>
      <c r="AG31" s="62">
        <f t="shared" si="59"/>
        <v>0</v>
      </c>
      <c r="AH31" s="62">
        <f t="shared" si="59"/>
        <v>0</v>
      </c>
      <c r="AI31" s="62">
        <f t="shared" si="59"/>
        <v>0</v>
      </c>
      <c r="AJ31" s="62">
        <f t="shared" si="59"/>
        <v>0</v>
      </c>
      <c r="AK31" s="62">
        <f t="shared" si="59"/>
        <v>0</v>
      </c>
      <c r="AL31" s="62">
        <f t="shared" si="59"/>
        <v>0</v>
      </c>
      <c r="AM31" s="62">
        <f t="shared" si="59"/>
        <v>0</v>
      </c>
      <c r="AN31" s="62">
        <f t="shared" si="59"/>
        <v>0</v>
      </c>
      <c r="AO31" s="62">
        <f t="shared" si="59"/>
        <v>0</v>
      </c>
      <c r="AP31" s="62">
        <f t="shared" si="59"/>
        <v>0</v>
      </c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5" customFormat="1" ht="41.25" customHeight="1" x14ac:dyDescent="0.25">
      <c r="A32" s="105" t="s">
        <v>40</v>
      </c>
      <c r="B32" s="106" t="s">
        <v>160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79" s="2" customFormat="1" ht="9" customHeight="1" x14ac:dyDescent="0.25">
      <c r="A33" s="105"/>
      <c r="B33" s="108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79" s="2" customFormat="1" ht="24" customHeight="1" x14ac:dyDescent="0.25">
      <c r="A34" s="105"/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79" s="2" customFormat="1" ht="33.75" x14ac:dyDescent="0.25">
      <c r="A35" s="105"/>
      <c r="B35" s="8" t="s">
        <v>57</v>
      </c>
      <c r="C35" s="68" t="s">
        <v>31</v>
      </c>
      <c r="D35" s="61">
        <f>SUM(E35:P35)</f>
        <v>0</v>
      </c>
      <c r="E35" s="62">
        <f>SUM(E36,E37,E40)</f>
        <v>0</v>
      </c>
      <c r="F35" s="62">
        <f t="shared" ref="F35:P35" si="60">SUM(F36,F37,F40)</f>
        <v>0</v>
      </c>
      <c r="G35" s="62">
        <f t="shared" si="60"/>
        <v>0</v>
      </c>
      <c r="H35" s="62">
        <f t="shared" si="60"/>
        <v>0</v>
      </c>
      <c r="I35" s="62">
        <f t="shared" si="60"/>
        <v>0</v>
      </c>
      <c r="J35" s="62">
        <f t="shared" si="60"/>
        <v>0</v>
      </c>
      <c r="K35" s="62">
        <f t="shared" si="60"/>
        <v>0</v>
      </c>
      <c r="L35" s="62">
        <f t="shared" si="60"/>
        <v>0</v>
      </c>
      <c r="M35" s="62">
        <f t="shared" si="60"/>
        <v>0</v>
      </c>
      <c r="N35" s="62">
        <f t="shared" si="60"/>
        <v>0</v>
      </c>
      <c r="O35" s="62">
        <f t="shared" si="60"/>
        <v>0</v>
      </c>
      <c r="P35" s="63">
        <f t="shared" si="60"/>
        <v>0</v>
      </c>
      <c r="Q35" s="61">
        <f>SUM(R35:AC35)</f>
        <v>0</v>
      </c>
      <c r="R35" s="62">
        <f>SUM(R36,R37,R40)</f>
        <v>0</v>
      </c>
      <c r="S35" s="62">
        <f t="shared" ref="S35:AC35" si="61">SUM(S36,S37,S40)</f>
        <v>0</v>
      </c>
      <c r="T35" s="62">
        <f t="shared" si="61"/>
        <v>0</v>
      </c>
      <c r="U35" s="62">
        <f t="shared" si="61"/>
        <v>0</v>
      </c>
      <c r="V35" s="62">
        <f t="shared" si="61"/>
        <v>0</v>
      </c>
      <c r="W35" s="62">
        <f t="shared" si="61"/>
        <v>0</v>
      </c>
      <c r="X35" s="62">
        <f t="shared" si="61"/>
        <v>0</v>
      </c>
      <c r="Y35" s="62">
        <f t="shared" si="61"/>
        <v>0</v>
      </c>
      <c r="Z35" s="62">
        <f t="shared" si="61"/>
        <v>0</v>
      </c>
      <c r="AA35" s="62">
        <f t="shared" si="61"/>
        <v>0</v>
      </c>
      <c r="AB35" s="62">
        <f t="shared" si="61"/>
        <v>0</v>
      </c>
      <c r="AC35" s="63">
        <f t="shared" si="61"/>
        <v>0</v>
      </c>
      <c r="AD35" s="61">
        <f>SUM(AE35:AP35)</f>
        <v>0</v>
      </c>
      <c r="AE35" s="62">
        <f>SUM(AE36,AE37,AE40)</f>
        <v>0</v>
      </c>
      <c r="AF35" s="62">
        <f t="shared" ref="AF35:AP35" si="62">SUM(AF36,AF37,AF40)</f>
        <v>0</v>
      </c>
      <c r="AG35" s="62">
        <f t="shared" si="62"/>
        <v>0</v>
      </c>
      <c r="AH35" s="62">
        <f t="shared" si="62"/>
        <v>0</v>
      </c>
      <c r="AI35" s="62">
        <f t="shared" si="62"/>
        <v>0</v>
      </c>
      <c r="AJ35" s="62">
        <f t="shared" si="62"/>
        <v>0</v>
      </c>
      <c r="AK35" s="62">
        <f t="shared" si="62"/>
        <v>0</v>
      </c>
      <c r="AL35" s="62">
        <f t="shared" si="62"/>
        <v>0</v>
      </c>
      <c r="AM35" s="62">
        <f t="shared" si="62"/>
        <v>0</v>
      </c>
      <c r="AN35" s="62">
        <f t="shared" si="62"/>
        <v>0</v>
      </c>
      <c r="AO35" s="62">
        <f t="shared" si="62"/>
        <v>0</v>
      </c>
      <c r="AP35" s="63">
        <f t="shared" si="62"/>
        <v>0</v>
      </c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</row>
    <row r="36" spans="1:79" s="2" customFormat="1" ht="15" x14ac:dyDescent="0.25">
      <c r="A36" s="66" t="str">
        <f>CONCATENATE(A32,".1.")</f>
        <v>2.1.</v>
      </c>
      <c r="B36" s="8" t="s">
        <v>32</v>
      </c>
      <c r="C36" s="68" t="s">
        <v>31</v>
      </c>
      <c r="D36" s="61">
        <f t="shared" ref="D36:D43" si="63">SUM(E36:P36)</f>
        <v>0</v>
      </c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1">
        <f t="shared" ref="Q36:Q43" si="64">SUM(R36:AC36)</f>
        <v>0</v>
      </c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1">
        <f t="shared" ref="AD36:AD43" si="65">SUM(AE36:AP36)</f>
        <v>0</v>
      </c>
      <c r="AE36" s="62">
        <f>E36+R36</f>
        <v>0</v>
      </c>
      <c r="AF36" s="62">
        <f t="shared" ref="AF36:AP36" si="66">F36+S36</f>
        <v>0</v>
      </c>
      <c r="AG36" s="62">
        <f t="shared" si="66"/>
        <v>0</v>
      </c>
      <c r="AH36" s="62">
        <f t="shared" si="66"/>
        <v>0</v>
      </c>
      <c r="AI36" s="62">
        <f t="shared" si="66"/>
        <v>0</v>
      </c>
      <c r="AJ36" s="62">
        <f t="shared" si="66"/>
        <v>0</v>
      </c>
      <c r="AK36" s="62">
        <f t="shared" si="66"/>
        <v>0</v>
      </c>
      <c r="AL36" s="62">
        <f t="shared" si="66"/>
        <v>0</v>
      </c>
      <c r="AM36" s="62">
        <f t="shared" si="66"/>
        <v>0</v>
      </c>
      <c r="AN36" s="62">
        <f t="shared" si="66"/>
        <v>0</v>
      </c>
      <c r="AO36" s="62">
        <f t="shared" si="66"/>
        <v>0</v>
      </c>
      <c r="AP36" s="62">
        <f t="shared" si="66"/>
        <v>0</v>
      </c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</row>
    <row r="37" spans="1:79" s="2" customFormat="1" ht="15" x14ac:dyDescent="0.25">
      <c r="A37" s="66" t="str">
        <f>CONCATENATE(A32,".2.")</f>
        <v>2.2.</v>
      </c>
      <c r="B37" s="8" t="s">
        <v>33</v>
      </c>
      <c r="C37" s="68" t="s">
        <v>31</v>
      </c>
      <c r="D37" s="61">
        <f t="shared" si="63"/>
        <v>0</v>
      </c>
      <c r="E37" s="62">
        <f>SUM(E38:E39)</f>
        <v>0</v>
      </c>
      <c r="F37" s="62">
        <f t="shared" ref="F37:P37" si="67">SUM(F38:F39)</f>
        <v>0</v>
      </c>
      <c r="G37" s="62">
        <f t="shared" si="67"/>
        <v>0</v>
      </c>
      <c r="H37" s="62">
        <f t="shared" si="67"/>
        <v>0</v>
      </c>
      <c r="I37" s="62">
        <f t="shared" si="67"/>
        <v>0</v>
      </c>
      <c r="J37" s="62">
        <f t="shared" si="67"/>
        <v>0</v>
      </c>
      <c r="K37" s="62">
        <f t="shared" si="67"/>
        <v>0</v>
      </c>
      <c r="L37" s="62">
        <f t="shared" si="67"/>
        <v>0</v>
      </c>
      <c r="M37" s="62">
        <f t="shared" si="67"/>
        <v>0</v>
      </c>
      <c r="N37" s="62">
        <f t="shared" si="67"/>
        <v>0</v>
      </c>
      <c r="O37" s="62">
        <f t="shared" si="67"/>
        <v>0</v>
      </c>
      <c r="P37" s="62">
        <f t="shared" si="67"/>
        <v>0</v>
      </c>
      <c r="Q37" s="61">
        <f t="shared" si="64"/>
        <v>0</v>
      </c>
      <c r="R37" s="62">
        <f>SUM(R38:R39)</f>
        <v>0</v>
      </c>
      <c r="S37" s="62">
        <f t="shared" ref="S37:AC37" si="68">SUM(S38:S39)</f>
        <v>0</v>
      </c>
      <c r="T37" s="62">
        <f t="shared" si="68"/>
        <v>0</v>
      </c>
      <c r="U37" s="62">
        <f t="shared" si="68"/>
        <v>0</v>
      </c>
      <c r="V37" s="62">
        <f t="shared" si="68"/>
        <v>0</v>
      </c>
      <c r="W37" s="62">
        <f t="shared" si="68"/>
        <v>0</v>
      </c>
      <c r="X37" s="62">
        <f t="shared" si="68"/>
        <v>0</v>
      </c>
      <c r="Y37" s="62">
        <f t="shared" si="68"/>
        <v>0</v>
      </c>
      <c r="Z37" s="62">
        <f t="shared" si="68"/>
        <v>0</v>
      </c>
      <c r="AA37" s="62">
        <f t="shared" si="68"/>
        <v>0</v>
      </c>
      <c r="AB37" s="62">
        <f t="shared" si="68"/>
        <v>0</v>
      </c>
      <c r="AC37" s="62">
        <f t="shared" si="68"/>
        <v>0</v>
      </c>
      <c r="AD37" s="61">
        <f t="shared" si="65"/>
        <v>0</v>
      </c>
      <c r="AE37" s="62">
        <f>SUM(AE38:AE39)</f>
        <v>0</v>
      </c>
      <c r="AF37" s="62">
        <f t="shared" ref="AF37:AP37" si="69">SUM(AF38:AF39)</f>
        <v>0</v>
      </c>
      <c r="AG37" s="62">
        <f t="shared" si="69"/>
        <v>0</v>
      </c>
      <c r="AH37" s="62">
        <f t="shared" si="69"/>
        <v>0</v>
      </c>
      <c r="AI37" s="62">
        <f t="shared" si="69"/>
        <v>0</v>
      </c>
      <c r="AJ37" s="62">
        <f t="shared" si="69"/>
        <v>0</v>
      </c>
      <c r="AK37" s="62">
        <f t="shared" si="69"/>
        <v>0</v>
      </c>
      <c r="AL37" s="62">
        <f t="shared" si="69"/>
        <v>0</v>
      </c>
      <c r="AM37" s="62">
        <f t="shared" si="69"/>
        <v>0</v>
      </c>
      <c r="AN37" s="62">
        <f t="shared" si="69"/>
        <v>0</v>
      </c>
      <c r="AO37" s="62">
        <f t="shared" si="69"/>
        <v>0</v>
      </c>
      <c r="AP37" s="62">
        <f t="shared" si="69"/>
        <v>0</v>
      </c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</row>
    <row r="38" spans="1:79" s="2" customFormat="1" ht="15" x14ac:dyDescent="0.25">
      <c r="A38" s="66" t="str">
        <f>CONCATENATE(A37,"1.")</f>
        <v>2.2.1.</v>
      </c>
      <c r="B38" s="8" t="s">
        <v>34</v>
      </c>
      <c r="C38" s="68" t="s">
        <v>31</v>
      </c>
      <c r="D38" s="61">
        <f t="shared" si="63"/>
        <v>0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1">
        <f t="shared" si="64"/>
        <v>0</v>
      </c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1">
        <f t="shared" si="65"/>
        <v>0</v>
      </c>
      <c r="AE38" s="62">
        <f t="shared" ref="AE38:AP39" si="70">E38+R38</f>
        <v>0</v>
      </c>
      <c r="AF38" s="62">
        <f t="shared" si="70"/>
        <v>0</v>
      </c>
      <c r="AG38" s="62">
        <f t="shared" si="70"/>
        <v>0</v>
      </c>
      <c r="AH38" s="62">
        <f t="shared" si="70"/>
        <v>0</v>
      </c>
      <c r="AI38" s="62">
        <f t="shared" si="70"/>
        <v>0</v>
      </c>
      <c r="AJ38" s="62">
        <f t="shared" si="70"/>
        <v>0</v>
      </c>
      <c r="AK38" s="62">
        <f t="shared" si="70"/>
        <v>0</v>
      </c>
      <c r="AL38" s="62">
        <f t="shared" si="70"/>
        <v>0</v>
      </c>
      <c r="AM38" s="62">
        <f t="shared" si="70"/>
        <v>0</v>
      </c>
      <c r="AN38" s="62">
        <f t="shared" si="70"/>
        <v>0</v>
      </c>
      <c r="AO38" s="62">
        <f t="shared" si="70"/>
        <v>0</v>
      </c>
      <c r="AP38" s="62">
        <f t="shared" si="70"/>
        <v>0</v>
      </c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</row>
    <row r="39" spans="1:79" s="2" customFormat="1" ht="15" x14ac:dyDescent="0.25">
      <c r="A39" s="66" t="str">
        <f>CONCATENATE(A37,"2.")</f>
        <v>2.2.2.</v>
      </c>
      <c r="B39" s="8" t="s">
        <v>35</v>
      </c>
      <c r="C39" s="68" t="s">
        <v>31</v>
      </c>
      <c r="D39" s="61">
        <f t="shared" si="63"/>
        <v>0</v>
      </c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1">
        <f t="shared" si="64"/>
        <v>0</v>
      </c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1">
        <f t="shared" si="65"/>
        <v>0</v>
      </c>
      <c r="AE39" s="62">
        <f t="shared" si="70"/>
        <v>0</v>
      </c>
      <c r="AF39" s="62">
        <f t="shared" si="70"/>
        <v>0</v>
      </c>
      <c r="AG39" s="62">
        <f t="shared" si="70"/>
        <v>0</v>
      </c>
      <c r="AH39" s="62">
        <f t="shared" si="70"/>
        <v>0</v>
      </c>
      <c r="AI39" s="62">
        <f t="shared" si="70"/>
        <v>0</v>
      </c>
      <c r="AJ39" s="62">
        <f t="shared" si="70"/>
        <v>0</v>
      </c>
      <c r="AK39" s="62">
        <f t="shared" si="70"/>
        <v>0</v>
      </c>
      <c r="AL39" s="62">
        <f t="shared" si="70"/>
        <v>0</v>
      </c>
      <c r="AM39" s="62">
        <f t="shared" si="70"/>
        <v>0</v>
      </c>
      <c r="AN39" s="62">
        <f t="shared" si="70"/>
        <v>0</v>
      </c>
      <c r="AO39" s="62">
        <f t="shared" si="70"/>
        <v>0</v>
      </c>
      <c r="AP39" s="62">
        <f t="shared" si="70"/>
        <v>0</v>
      </c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</row>
    <row r="40" spans="1:79" s="2" customFormat="1" ht="15" x14ac:dyDescent="0.25">
      <c r="A40" s="66" t="str">
        <f>CONCATENATE(A32,".3.")</f>
        <v>2.3.</v>
      </c>
      <c r="B40" s="8" t="s">
        <v>36</v>
      </c>
      <c r="C40" s="68" t="s">
        <v>31</v>
      </c>
      <c r="D40" s="61">
        <f t="shared" si="63"/>
        <v>0</v>
      </c>
      <c r="E40" s="62">
        <f>SUM(E41:E43)</f>
        <v>0</v>
      </c>
      <c r="F40" s="62">
        <f t="shared" ref="F40:P40" si="71">SUM(F41:F43)</f>
        <v>0</v>
      </c>
      <c r="G40" s="62">
        <f t="shared" si="71"/>
        <v>0</v>
      </c>
      <c r="H40" s="62">
        <f t="shared" si="71"/>
        <v>0</v>
      </c>
      <c r="I40" s="62">
        <f t="shared" si="71"/>
        <v>0</v>
      </c>
      <c r="J40" s="62">
        <f t="shared" si="71"/>
        <v>0</v>
      </c>
      <c r="K40" s="62">
        <f t="shared" si="71"/>
        <v>0</v>
      </c>
      <c r="L40" s="62">
        <f t="shared" si="71"/>
        <v>0</v>
      </c>
      <c r="M40" s="62">
        <f t="shared" si="71"/>
        <v>0</v>
      </c>
      <c r="N40" s="62">
        <f t="shared" si="71"/>
        <v>0</v>
      </c>
      <c r="O40" s="62">
        <f t="shared" si="71"/>
        <v>0</v>
      </c>
      <c r="P40" s="62">
        <f t="shared" si="71"/>
        <v>0</v>
      </c>
      <c r="Q40" s="61">
        <f t="shared" si="64"/>
        <v>0</v>
      </c>
      <c r="R40" s="62">
        <f>SUM(R41:R43)</f>
        <v>0</v>
      </c>
      <c r="S40" s="62">
        <f t="shared" ref="S40:AC40" si="72">SUM(S41:S43)</f>
        <v>0</v>
      </c>
      <c r="T40" s="62">
        <f t="shared" si="72"/>
        <v>0</v>
      </c>
      <c r="U40" s="62">
        <f t="shared" si="72"/>
        <v>0</v>
      </c>
      <c r="V40" s="62">
        <f t="shared" si="72"/>
        <v>0</v>
      </c>
      <c r="W40" s="62">
        <f t="shared" si="72"/>
        <v>0</v>
      </c>
      <c r="X40" s="62">
        <f t="shared" si="72"/>
        <v>0</v>
      </c>
      <c r="Y40" s="62">
        <f t="shared" si="72"/>
        <v>0</v>
      </c>
      <c r="Z40" s="62">
        <f t="shared" si="72"/>
        <v>0</v>
      </c>
      <c r="AA40" s="62">
        <f t="shared" si="72"/>
        <v>0</v>
      </c>
      <c r="AB40" s="62">
        <f t="shared" si="72"/>
        <v>0</v>
      </c>
      <c r="AC40" s="62">
        <f t="shared" si="72"/>
        <v>0</v>
      </c>
      <c r="AD40" s="61">
        <f t="shared" si="65"/>
        <v>0</v>
      </c>
      <c r="AE40" s="62">
        <f>SUM(AE41:AE43)</f>
        <v>0</v>
      </c>
      <c r="AF40" s="62">
        <f t="shared" ref="AF40:AP40" si="73">SUM(AF41:AF43)</f>
        <v>0</v>
      </c>
      <c r="AG40" s="62">
        <f t="shared" si="73"/>
        <v>0</v>
      </c>
      <c r="AH40" s="62">
        <f t="shared" si="73"/>
        <v>0</v>
      </c>
      <c r="AI40" s="62">
        <f t="shared" si="73"/>
        <v>0</v>
      </c>
      <c r="AJ40" s="62">
        <f t="shared" si="73"/>
        <v>0</v>
      </c>
      <c r="AK40" s="62">
        <f t="shared" si="73"/>
        <v>0</v>
      </c>
      <c r="AL40" s="62">
        <f t="shared" si="73"/>
        <v>0</v>
      </c>
      <c r="AM40" s="62">
        <f t="shared" si="73"/>
        <v>0</v>
      </c>
      <c r="AN40" s="62">
        <f t="shared" si="73"/>
        <v>0</v>
      </c>
      <c r="AO40" s="62">
        <f t="shared" si="73"/>
        <v>0</v>
      </c>
      <c r="AP40" s="62">
        <f t="shared" si="73"/>
        <v>0</v>
      </c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</row>
    <row r="41" spans="1:79" s="2" customFormat="1" ht="15" x14ac:dyDescent="0.25">
      <c r="A41" s="66" t="str">
        <f>CONCATENATE(A40,"1.")</f>
        <v>2.3.1.</v>
      </c>
      <c r="B41" s="8" t="s">
        <v>37</v>
      </c>
      <c r="C41" s="68" t="s">
        <v>31</v>
      </c>
      <c r="D41" s="61">
        <f t="shared" si="63"/>
        <v>0</v>
      </c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1">
        <f t="shared" si="64"/>
        <v>0</v>
      </c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1">
        <f t="shared" si="65"/>
        <v>0</v>
      </c>
      <c r="AE41" s="62">
        <f t="shared" ref="AE41:AP43" si="74">E41+R41</f>
        <v>0</v>
      </c>
      <c r="AF41" s="62">
        <f t="shared" si="74"/>
        <v>0</v>
      </c>
      <c r="AG41" s="62">
        <f t="shared" si="74"/>
        <v>0</v>
      </c>
      <c r="AH41" s="62">
        <f t="shared" si="74"/>
        <v>0</v>
      </c>
      <c r="AI41" s="62">
        <f t="shared" si="74"/>
        <v>0</v>
      </c>
      <c r="AJ41" s="62">
        <f t="shared" si="74"/>
        <v>0</v>
      </c>
      <c r="AK41" s="62">
        <f t="shared" si="74"/>
        <v>0</v>
      </c>
      <c r="AL41" s="62">
        <f t="shared" si="74"/>
        <v>0</v>
      </c>
      <c r="AM41" s="62">
        <f t="shared" si="74"/>
        <v>0</v>
      </c>
      <c r="AN41" s="62">
        <f t="shared" si="74"/>
        <v>0</v>
      </c>
      <c r="AO41" s="62">
        <f t="shared" si="74"/>
        <v>0</v>
      </c>
      <c r="AP41" s="62">
        <f t="shared" si="74"/>
        <v>0</v>
      </c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</row>
    <row r="42" spans="1:79" s="2" customFormat="1" ht="15" x14ac:dyDescent="0.25">
      <c r="A42" s="66" t="str">
        <f>CONCATENATE(A40,"2.")</f>
        <v>2.3.2.</v>
      </c>
      <c r="B42" s="8" t="s">
        <v>38</v>
      </c>
      <c r="C42" s="68" t="s">
        <v>31</v>
      </c>
      <c r="D42" s="61">
        <f t="shared" si="63"/>
        <v>0</v>
      </c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1">
        <f t="shared" si="64"/>
        <v>0</v>
      </c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1">
        <f t="shared" si="65"/>
        <v>0</v>
      </c>
      <c r="AE42" s="62">
        <f t="shared" si="74"/>
        <v>0</v>
      </c>
      <c r="AF42" s="62">
        <f t="shared" si="74"/>
        <v>0</v>
      </c>
      <c r="AG42" s="62">
        <f t="shared" si="74"/>
        <v>0</v>
      </c>
      <c r="AH42" s="62">
        <f t="shared" si="74"/>
        <v>0</v>
      </c>
      <c r="AI42" s="62">
        <f t="shared" si="74"/>
        <v>0</v>
      </c>
      <c r="AJ42" s="62">
        <f t="shared" si="74"/>
        <v>0</v>
      </c>
      <c r="AK42" s="62">
        <f t="shared" si="74"/>
        <v>0</v>
      </c>
      <c r="AL42" s="62">
        <f t="shared" si="74"/>
        <v>0</v>
      </c>
      <c r="AM42" s="62">
        <f t="shared" si="74"/>
        <v>0</v>
      </c>
      <c r="AN42" s="62">
        <f t="shared" si="74"/>
        <v>0</v>
      </c>
      <c r="AO42" s="62">
        <f t="shared" si="74"/>
        <v>0</v>
      </c>
      <c r="AP42" s="62">
        <f t="shared" si="74"/>
        <v>0</v>
      </c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</row>
    <row r="43" spans="1:79" s="2" customFormat="1" ht="15" x14ac:dyDescent="0.25">
      <c r="A43" s="66" t="str">
        <f>CONCATENATE(A40,"3.")</f>
        <v>2.3.3.</v>
      </c>
      <c r="B43" s="8" t="s">
        <v>35</v>
      </c>
      <c r="C43" s="68" t="s">
        <v>31</v>
      </c>
      <c r="D43" s="61">
        <f t="shared" si="63"/>
        <v>0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1">
        <f t="shared" si="64"/>
        <v>0</v>
      </c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1">
        <f t="shared" si="65"/>
        <v>0</v>
      </c>
      <c r="AE43" s="62">
        <f t="shared" si="74"/>
        <v>0</v>
      </c>
      <c r="AF43" s="62">
        <f t="shared" si="74"/>
        <v>0</v>
      </c>
      <c r="AG43" s="62">
        <f t="shared" si="74"/>
        <v>0</v>
      </c>
      <c r="AH43" s="62">
        <f t="shared" si="74"/>
        <v>0</v>
      </c>
      <c r="AI43" s="62">
        <f t="shared" si="74"/>
        <v>0</v>
      </c>
      <c r="AJ43" s="62">
        <f t="shared" si="74"/>
        <v>0</v>
      </c>
      <c r="AK43" s="62">
        <f t="shared" si="74"/>
        <v>0</v>
      </c>
      <c r="AL43" s="62">
        <f t="shared" si="74"/>
        <v>0</v>
      </c>
      <c r="AM43" s="62">
        <f t="shared" si="74"/>
        <v>0</v>
      </c>
      <c r="AN43" s="62">
        <f t="shared" si="74"/>
        <v>0</v>
      </c>
      <c r="AO43" s="62">
        <f t="shared" si="74"/>
        <v>0</v>
      </c>
      <c r="AP43" s="62">
        <f t="shared" si="74"/>
        <v>0</v>
      </c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</row>
    <row r="44" spans="1:79" s="5" customFormat="1" ht="15" customHeight="1" x14ac:dyDescent="0.25">
      <c r="A44" s="105" t="s">
        <v>41</v>
      </c>
      <c r="B44" s="106" t="s">
        <v>76</v>
      </c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</row>
    <row r="45" spans="1:79" s="2" customFormat="1" ht="52.5" customHeight="1" x14ac:dyDescent="0.25">
      <c r="A45" s="105"/>
      <c r="B45" s="108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</row>
    <row r="46" spans="1:79" s="2" customFormat="1" ht="24" customHeight="1" x14ac:dyDescent="0.25">
      <c r="A46" s="105"/>
      <c r="B46" s="110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</row>
    <row r="47" spans="1:79" s="2" customFormat="1" ht="33.75" x14ac:dyDescent="0.25">
      <c r="A47" s="105"/>
      <c r="B47" s="8" t="s">
        <v>57</v>
      </c>
      <c r="C47" s="68" t="s">
        <v>31</v>
      </c>
      <c r="D47" s="61">
        <f>SUM(E47:P47)</f>
        <v>0</v>
      </c>
      <c r="E47" s="62">
        <f>SUM(E48,E49,E52)</f>
        <v>0</v>
      </c>
      <c r="F47" s="62">
        <f t="shared" ref="F47:P47" si="75">SUM(F48,F49,F52)</f>
        <v>0</v>
      </c>
      <c r="G47" s="62">
        <f t="shared" si="75"/>
        <v>0</v>
      </c>
      <c r="H47" s="62">
        <f t="shared" si="75"/>
        <v>0</v>
      </c>
      <c r="I47" s="62">
        <f t="shared" si="75"/>
        <v>0</v>
      </c>
      <c r="J47" s="62">
        <f t="shared" si="75"/>
        <v>0</v>
      </c>
      <c r="K47" s="62">
        <f t="shared" si="75"/>
        <v>0</v>
      </c>
      <c r="L47" s="62">
        <f t="shared" si="75"/>
        <v>0</v>
      </c>
      <c r="M47" s="62">
        <f t="shared" si="75"/>
        <v>0</v>
      </c>
      <c r="N47" s="62">
        <f t="shared" si="75"/>
        <v>0</v>
      </c>
      <c r="O47" s="62">
        <f t="shared" si="75"/>
        <v>0</v>
      </c>
      <c r="P47" s="63">
        <f t="shared" si="75"/>
        <v>0</v>
      </c>
      <c r="Q47" s="61">
        <f>SUM(R47:AC47)</f>
        <v>0</v>
      </c>
      <c r="R47" s="62">
        <f>SUM(R48,R49,R52)</f>
        <v>0</v>
      </c>
      <c r="S47" s="62">
        <f t="shared" ref="S47:AC47" si="76">SUM(S48,S49,S52)</f>
        <v>0</v>
      </c>
      <c r="T47" s="62">
        <f t="shared" si="76"/>
        <v>0</v>
      </c>
      <c r="U47" s="62">
        <f t="shared" si="76"/>
        <v>0</v>
      </c>
      <c r="V47" s="62">
        <f t="shared" si="76"/>
        <v>0</v>
      </c>
      <c r="W47" s="62">
        <f t="shared" si="76"/>
        <v>0</v>
      </c>
      <c r="X47" s="62">
        <f t="shared" si="76"/>
        <v>0</v>
      </c>
      <c r="Y47" s="62">
        <f t="shared" si="76"/>
        <v>0</v>
      </c>
      <c r="Z47" s="62">
        <f t="shared" si="76"/>
        <v>0</v>
      </c>
      <c r="AA47" s="62">
        <f t="shared" si="76"/>
        <v>0</v>
      </c>
      <c r="AB47" s="62">
        <f t="shared" si="76"/>
        <v>0</v>
      </c>
      <c r="AC47" s="63">
        <f t="shared" si="76"/>
        <v>0</v>
      </c>
      <c r="AD47" s="61">
        <f>SUM(AE47:AP47)</f>
        <v>0</v>
      </c>
      <c r="AE47" s="62">
        <f>SUM(AE48,AE49,AE52)</f>
        <v>0</v>
      </c>
      <c r="AF47" s="62">
        <f t="shared" ref="AF47:AP47" si="77">SUM(AF48,AF49,AF52)</f>
        <v>0</v>
      </c>
      <c r="AG47" s="62">
        <f t="shared" si="77"/>
        <v>0</v>
      </c>
      <c r="AH47" s="62">
        <f t="shared" si="77"/>
        <v>0</v>
      </c>
      <c r="AI47" s="62">
        <f t="shared" si="77"/>
        <v>0</v>
      </c>
      <c r="AJ47" s="62">
        <f t="shared" si="77"/>
        <v>0</v>
      </c>
      <c r="AK47" s="62">
        <f t="shared" si="77"/>
        <v>0</v>
      </c>
      <c r="AL47" s="62">
        <f t="shared" si="77"/>
        <v>0</v>
      </c>
      <c r="AM47" s="62">
        <f t="shared" si="77"/>
        <v>0</v>
      </c>
      <c r="AN47" s="62">
        <f t="shared" si="77"/>
        <v>0</v>
      </c>
      <c r="AO47" s="62">
        <f t="shared" si="77"/>
        <v>0</v>
      </c>
      <c r="AP47" s="63">
        <f t="shared" si="77"/>
        <v>0</v>
      </c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</row>
    <row r="48" spans="1:79" s="2" customFormat="1" ht="15" x14ac:dyDescent="0.25">
      <c r="A48" s="66" t="str">
        <f>CONCATENATE(A44,".1.")</f>
        <v>3.1.</v>
      </c>
      <c r="B48" s="8" t="s">
        <v>32</v>
      </c>
      <c r="C48" s="68" t="s">
        <v>31</v>
      </c>
      <c r="D48" s="61">
        <f t="shared" ref="D48:D55" si="78">SUM(E48:P48)</f>
        <v>0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1">
        <f t="shared" ref="Q48:Q55" si="79">SUM(R48:AC48)</f>
        <v>0</v>
      </c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1">
        <f t="shared" ref="AD48:AD55" si="80">SUM(AE48:AP48)</f>
        <v>0</v>
      </c>
      <c r="AE48" s="62">
        <f>E48+R48</f>
        <v>0</v>
      </c>
      <c r="AF48" s="62">
        <f t="shared" ref="AF48:AP48" si="81">F48+S48</f>
        <v>0</v>
      </c>
      <c r="AG48" s="62">
        <f t="shared" si="81"/>
        <v>0</v>
      </c>
      <c r="AH48" s="62">
        <f t="shared" si="81"/>
        <v>0</v>
      </c>
      <c r="AI48" s="62">
        <f t="shared" si="81"/>
        <v>0</v>
      </c>
      <c r="AJ48" s="62">
        <f t="shared" si="81"/>
        <v>0</v>
      </c>
      <c r="AK48" s="62">
        <f t="shared" si="81"/>
        <v>0</v>
      </c>
      <c r="AL48" s="62">
        <f t="shared" si="81"/>
        <v>0</v>
      </c>
      <c r="AM48" s="62">
        <f t="shared" si="81"/>
        <v>0</v>
      </c>
      <c r="AN48" s="62">
        <f t="shared" si="81"/>
        <v>0</v>
      </c>
      <c r="AO48" s="62">
        <f t="shared" si="81"/>
        <v>0</v>
      </c>
      <c r="AP48" s="62">
        <f t="shared" si="81"/>
        <v>0</v>
      </c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</row>
    <row r="49" spans="1:79" s="2" customFormat="1" ht="15" x14ac:dyDescent="0.25">
      <c r="A49" s="66" t="str">
        <f>CONCATENATE(A44,".2.")</f>
        <v>3.2.</v>
      </c>
      <c r="B49" s="8" t="s">
        <v>33</v>
      </c>
      <c r="C49" s="68" t="s">
        <v>31</v>
      </c>
      <c r="D49" s="61">
        <f t="shared" si="78"/>
        <v>0</v>
      </c>
      <c r="E49" s="62">
        <f>SUM(E50:E51)</f>
        <v>0</v>
      </c>
      <c r="F49" s="62">
        <f t="shared" ref="F49:P49" si="82">SUM(F50:F51)</f>
        <v>0</v>
      </c>
      <c r="G49" s="62">
        <f t="shared" si="82"/>
        <v>0</v>
      </c>
      <c r="H49" s="62">
        <f t="shared" si="82"/>
        <v>0</v>
      </c>
      <c r="I49" s="62">
        <f t="shared" si="82"/>
        <v>0</v>
      </c>
      <c r="J49" s="62">
        <f t="shared" si="82"/>
        <v>0</v>
      </c>
      <c r="K49" s="62">
        <f t="shared" si="82"/>
        <v>0</v>
      </c>
      <c r="L49" s="62">
        <f t="shared" si="82"/>
        <v>0</v>
      </c>
      <c r="M49" s="62">
        <f t="shared" si="82"/>
        <v>0</v>
      </c>
      <c r="N49" s="62">
        <f t="shared" si="82"/>
        <v>0</v>
      </c>
      <c r="O49" s="62">
        <f t="shared" si="82"/>
        <v>0</v>
      </c>
      <c r="P49" s="62">
        <f t="shared" si="82"/>
        <v>0</v>
      </c>
      <c r="Q49" s="76">
        <f t="shared" si="79"/>
        <v>0</v>
      </c>
      <c r="R49" s="77">
        <f>SUM(R50:R51)</f>
        <v>0</v>
      </c>
      <c r="S49" s="77">
        <f t="shared" ref="S49:AC49" si="83">SUM(S50:S51)</f>
        <v>0</v>
      </c>
      <c r="T49" s="77">
        <f t="shared" si="83"/>
        <v>0</v>
      </c>
      <c r="U49" s="77">
        <f t="shared" si="83"/>
        <v>0</v>
      </c>
      <c r="V49" s="62">
        <f t="shared" si="83"/>
        <v>0</v>
      </c>
      <c r="W49" s="62">
        <f t="shared" si="83"/>
        <v>0</v>
      </c>
      <c r="X49" s="62">
        <f t="shared" si="83"/>
        <v>0</v>
      </c>
      <c r="Y49" s="62">
        <f t="shared" si="83"/>
        <v>0</v>
      </c>
      <c r="Z49" s="62">
        <f t="shared" si="83"/>
        <v>0</v>
      </c>
      <c r="AA49" s="62">
        <f t="shared" si="83"/>
        <v>0</v>
      </c>
      <c r="AB49" s="62">
        <f t="shared" si="83"/>
        <v>0</v>
      </c>
      <c r="AC49" s="62">
        <f t="shared" si="83"/>
        <v>0</v>
      </c>
      <c r="AD49" s="61">
        <f t="shared" si="80"/>
        <v>0</v>
      </c>
      <c r="AE49" s="62">
        <f>SUM(AE50:AE51)</f>
        <v>0</v>
      </c>
      <c r="AF49" s="62">
        <f t="shared" ref="AF49:AP49" si="84">SUM(AF50:AF51)</f>
        <v>0</v>
      </c>
      <c r="AG49" s="62">
        <f t="shared" si="84"/>
        <v>0</v>
      </c>
      <c r="AH49" s="62">
        <f t="shared" si="84"/>
        <v>0</v>
      </c>
      <c r="AI49" s="62">
        <f t="shared" si="84"/>
        <v>0</v>
      </c>
      <c r="AJ49" s="62">
        <f t="shared" si="84"/>
        <v>0</v>
      </c>
      <c r="AK49" s="62">
        <f t="shared" si="84"/>
        <v>0</v>
      </c>
      <c r="AL49" s="62">
        <f t="shared" si="84"/>
        <v>0</v>
      </c>
      <c r="AM49" s="62">
        <f t="shared" si="84"/>
        <v>0</v>
      </c>
      <c r="AN49" s="62">
        <f t="shared" si="84"/>
        <v>0</v>
      </c>
      <c r="AO49" s="62">
        <f t="shared" si="84"/>
        <v>0</v>
      </c>
      <c r="AP49" s="62">
        <f t="shared" si="84"/>
        <v>0</v>
      </c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</row>
    <row r="50" spans="1:79" s="2" customFormat="1" ht="15" x14ac:dyDescent="0.25">
      <c r="A50" s="66" t="str">
        <f>CONCATENATE(A49,"1.")</f>
        <v>3.2.1.</v>
      </c>
      <c r="B50" s="8" t="s">
        <v>34</v>
      </c>
      <c r="C50" s="68" t="s">
        <v>31</v>
      </c>
      <c r="D50" s="61">
        <f t="shared" si="78"/>
        <v>0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76">
        <f t="shared" si="79"/>
        <v>0</v>
      </c>
      <c r="R50" s="78"/>
      <c r="S50" s="78"/>
      <c r="T50" s="78"/>
      <c r="U50" s="78"/>
      <c r="V50" s="64"/>
      <c r="W50" s="64"/>
      <c r="X50" s="64"/>
      <c r="Y50" s="64"/>
      <c r="Z50" s="64"/>
      <c r="AA50" s="64"/>
      <c r="AB50" s="64"/>
      <c r="AC50" s="64"/>
      <c r="AD50" s="61">
        <f t="shared" si="80"/>
        <v>0</v>
      </c>
      <c r="AE50" s="62">
        <f t="shared" ref="AE50:AP51" si="85">E50+R50</f>
        <v>0</v>
      </c>
      <c r="AF50" s="62">
        <f t="shared" si="85"/>
        <v>0</v>
      </c>
      <c r="AG50" s="62">
        <f t="shared" si="85"/>
        <v>0</v>
      </c>
      <c r="AH50" s="62">
        <f t="shared" si="85"/>
        <v>0</v>
      </c>
      <c r="AI50" s="62">
        <f t="shared" si="85"/>
        <v>0</v>
      </c>
      <c r="AJ50" s="62">
        <f t="shared" si="85"/>
        <v>0</v>
      </c>
      <c r="AK50" s="62">
        <f t="shared" si="85"/>
        <v>0</v>
      </c>
      <c r="AL50" s="62">
        <f t="shared" si="85"/>
        <v>0</v>
      </c>
      <c r="AM50" s="62">
        <f t="shared" si="85"/>
        <v>0</v>
      </c>
      <c r="AN50" s="62">
        <f t="shared" si="85"/>
        <v>0</v>
      </c>
      <c r="AO50" s="62">
        <f t="shared" si="85"/>
        <v>0</v>
      </c>
      <c r="AP50" s="62">
        <f t="shared" si="85"/>
        <v>0</v>
      </c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</row>
    <row r="51" spans="1:79" s="2" customFormat="1" ht="15" x14ac:dyDescent="0.25">
      <c r="A51" s="66" t="str">
        <f>CONCATENATE(A49,"2.")</f>
        <v>3.2.2.</v>
      </c>
      <c r="B51" s="8" t="s">
        <v>35</v>
      </c>
      <c r="C51" s="68" t="s">
        <v>31</v>
      </c>
      <c r="D51" s="61">
        <f t="shared" si="78"/>
        <v>0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76">
        <f t="shared" si="79"/>
        <v>0</v>
      </c>
      <c r="R51" s="78"/>
      <c r="S51" s="78"/>
      <c r="T51" s="78"/>
      <c r="U51" s="78"/>
      <c r="V51" s="64"/>
      <c r="W51" s="64"/>
      <c r="X51" s="64"/>
      <c r="Y51" s="64"/>
      <c r="Z51" s="64"/>
      <c r="AA51" s="64"/>
      <c r="AB51" s="64"/>
      <c r="AC51" s="64"/>
      <c r="AD51" s="61">
        <f t="shared" si="80"/>
        <v>0</v>
      </c>
      <c r="AE51" s="62">
        <f t="shared" si="85"/>
        <v>0</v>
      </c>
      <c r="AF51" s="62">
        <f t="shared" si="85"/>
        <v>0</v>
      </c>
      <c r="AG51" s="62">
        <f t="shared" si="85"/>
        <v>0</v>
      </c>
      <c r="AH51" s="62">
        <f t="shared" si="85"/>
        <v>0</v>
      </c>
      <c r="AI51" s="62">
        <f t="shared" si="85"/>
        <v>0</v>
      </c>
      <c r="AJ51" s="62">
        <f t="shared" si="85"/>
        <v>0</v>
      </c>
      <c r="AK51" s="62">
        <f t="shared" si="85"/>
        <v>0</v>
      </c>
      <c r="AL51" s="62">
        <f t="shared" si="85"/>
        <v>0</v>
      </c>
      <c r="AM51" s="62">
        <f t="shared" si="85"/>
        <v>0</v>
      </c>
      <c r="AN51" s="62">
        <f t="shared" si="85"/>
        <v>0</v>
      </c>
      <c r="AO51" s="62">
        <f t="shared" si="85"/>
        <v>0</v>
      </c>
      <c r="AP51" s="62">
        <f t="shared" si="85"/>
        <v>0</v>
      </c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</row>
    <row r="52" spans="1:79" s="2" customFormat="1" ht="15" x14ac:dyDescent="0.25">
      <c r="A52" s="66" t="str">
        <f>CONCATENATE(A44,".3.")</f>
        <v>3.3.</v>
      </c>
      <c r="B52" s="8" t="s">
        <v>36</v>
      </c>
      <c r="C52" s="68" t="s">
        <v>31</v>
      </c>
      <c r="D52" s="61">
        <f t="shared" si="78"/>
        <v>0</v>
      </c>
      <c r="E52" s="62">
        <f>SUM(E53:E55)</f>
        <v>0</v>
      </c>
      <c r="F52" s="62">
        <f t="shared" ref="F52:P52" si="86">SUM(F53:F55)</f>
        <v>0</v>
      </c>
      <c r="G52" s="62">
        <f t="shared" si="86"/>
        <v>0</v>
      </c>
      <c r="H52" s="62">
        <f t="shared" si="86"/>
        <v>0</v>
      </c>
      <c r="I52" s="62">
        <f t="shared" si="86"/>
        <v>0</v>
      </c>
      <c r="J52" s="62">
        <f t="shared" si="86"/>
        <v>0</v>
      </c>
      <c r="K52" s="62">
        <f t="shared" si="86"/>
        <v>0</v>
      </c>
      <c r="L52" s="62">
        <f t="shared" si="86"/>
        <v>0</v>
      </c>
      <c r="M52" s="62">
        <f t="shared" si="86"/>
        <v>0</v>
      </c>
      <c r="N52" s="62">
        <f t="shared" si="86"/>
        <v>0</v>
      </c>
      <c r="O52" s="62">
        <f t="shared" si="86"/>
        <v>0</v>
      </c>
      <c r="P52" s="62">
        <f t="shared" si="86"/>
        <v>0</v>
      </c>
      <c r="Q52" s="79">
        <f t="shared" si="79"/>
        <v>0</v>
      </c>
      <c r="R52" s="80">
        <f>SUM(R53:R55)</f>
        <v>0</v>
      </c>
      <c r="S52" s="80">
        <f t="shared" ref="S52:AC52" si="87">SUM(S53:S55)</f>
        <v>0</v>
      </c>
      <c r="T52" s="80">
        <f t="shared" si="87"/>
        <v>0</v>
      </c>
      <c r="U52" s="80">
        <f t="shared" si="87"/>
        <v>0</v>
      </c>
      <c r="V52" s="62">
        <f t="shared" si="87"/>
        <v>0</v>
      </c>
      <c r="W52" s="62">
        <f t="shared" si="87"/>
        <v>0</v>
      </c>
      <c r="X52" s="62">
        <f t="shared" si="87"/>
        <v>0</v>
      </c>
      <c r="Y52" s="62">
        <f t="shared" si="87"/>
        <v>0</v>
      </c>
      <c r="Z52" s="62">
        <f t="shared" si="87"/>
        <v>0</v>
      </c>
      <c r="AA52" s="62">
        <f t="shared" si="87"/>
        <v>0</v>
      </c>
      <c r="AB52" s="62">
        <f t="shared" si="87"/>
        <v>0</v>
      </c>
      <c r="AC52" s="62">
        <f t="shared" si="87"/>
        <v>0</v>
      </c>
      <c r="AD52" s="61">
        <f t="shared" si="80"/>
        <v>0</v>
      </c>
      <c r="AE52" s="62">
        <f>SUM(AE53:AE55)</f>
        <v>0</v>
      </c>
      <c r="AF52" s="62">
        <f t="shared" ref="AF52:AP52" si="88">SUM(AF53:AF55)</f>
        <v>0</v>
      </c>
      <c r="AG52" s="62">
        <f t="shared" si="88"/>
        <v>0</v>
      </c>
      <c r="AH52" s="62">
        <f t="shared" si="88"/>
        <v>0</v>
      </c>
      <c r="AI52" s="62">
        <f t="shared" si="88"/>
        <v>0</v>
      </c>
      <c r="AJ52" s="62">
        <f t="shared" si="88"/>
        <v>0</v>
      </c>
      <c r="AK52" s="62">
        <f t="shared" si="88"/>
        <v>0</v>
      </c>
      <c r="AL52" s="62">
        <f t="shared" si="88"/>
        <v>0</v>
      </c>
      <c r="AM52" s="62">
        <f t="shared" si="88"/>
        <v>0</v>
      </c>
      <c r="AN52" s="62">
        <f t="shared" si="88"/>
        <v>0</v>
      </c>
      <c r="AO52" s="62">
        <f t="shared" si="88"/>
        <v>0</v>
      </c>
      <c r="AP52" s="62">
        <f t="shared" si="88"/>
        <v>0</v>
      </c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</row>
    <row r="53" spans="1:79" s="2" customFormat="1" ht="15" x14ac:dyDescent="0.25">
      <c r="A53" s="66" t="str">
        <f>CONCATENATE(A52,"1.")</f>
        <v>3.3.1.</v>
      </c>
      <c r="B53" s="8" t="s">
        <v>37</v>
      </c>
      <c r="C53" s="68" t="s">
        <v>31</v>
      </c>
      <c r="D53" s="61">
        <f t="shared" si="78"/>
        <v>0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79">
        <f t="shared" si="79"/>
        <v>0</v>
      </c>
      <c r="R53" s="81"/>
      <c r="S53" s="81"/>
      <c r="T53" s="81"/>
      <c r="U53" s="81"/>
      <c r="V53" s="64"/>
      <c r="W53" s="64"/>
      <c r="X53" s="64"/>
      <c r="Y53" s="64"/>
      <c r="Z53" s="64"/>
      <c r="AA53" s="64"/>
      <c r="AB53" s="64"/>
      <c r="AC53" s="64"/>
      <c r="AD53" s="61">
        <f t="shared" si="80"/>
        <v>0</v>
      </c>
      <c r="AE53" s="62">
        <f t="shared" ref="AE53:AP55" si="89">E53+R53</f>
        <v>0</v>
      </c>
      <c r="AF53" s="62">
        <f t="shared" si="89"/>
        <v>0</v>
      </c>
      <c r="AG53" s="62">
        <f t="shared" si="89"/>
        <v>0</v>
      </c>
      <c r="AH53" s="62">
        <f t="shared" si="89"/>
        <v>0</v>
      </c>
      <c r="AI53" s="62">
        <f t="shared" si="89"/>
        <v>0</v>
      </c>
      <c r="AJ53" s="62">
        <f t="shared" si="89"/>
        <v>0</v>
      </c>
      <c r="AK53" s="62">
        <f t="shared" si="89"/>
        <v>0</v>
      </c>
      <c r="AL53" s="62">
        <f t="shared" si="89"/>
        <v>0</v>
      </c>
      <c r="AM53" s="62">
        <f t="shared" si="89"/>
        <v>0</v>
      </c>
      <c r="AN53" s="62">
        <f t="shared" si="89"/>
        <v>0</v>
      </c>
      <c r="AO53" s="62">
        <f t="shared" si="89"/>
        <v>0</v>
      </c>
      <c r="AP53" s="62">
        <f t="shared" si="89"/>
        <v>0</v>
      </c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</row>
    <row r="54" spans="1:79" s="2" customFormat="1" ht="15" x14ac:dyDescent="0.25">
      <c r="A54" s="66" t="str">
        <f>CONCATENATE(A52,"2.")</f>
        <v>3.3.2.</v>
      </c>
      <c r="B54" s="8" t="s">
        <v>38</v>
      </c>
      <c r="C54" s="68" t="s">
        <v>31</v>
      </c>
      <c r="D54" s="61">
        <f t="shared" si="78"/>
        <v>0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79">
        <f t="shared" si="79"/>
        <v>0</v>
      </c>
      <c r="R54" s="81"/>
      <c r="S54" s="81"/>
      <c r="T54" s="81"/>
      <c r="U54" s="81"/>
      <c r="V54" s="64"/>
      <c r="W54" s="64"/>
      <c r="X54" s="64"/>
      <c r="Y54" s="64"/>
      <c r="Z54" s="64"/>
      <c r="AA54" s="64"/>
      <c r="AB54" s="64"/>
      <c r="AC54" s="64"/>
      <c r="AD54" s="61">
        <f t="shared" si="80"/>
        <v>0</v>
      </c>
      <c r="AE54" s="62">
        <f t="shared" si="89"/>
        <v>0</v>
      </c>
      <c r="AF54" s="62">
        <f t="shared" si="89"/>
        <v>0</v>
      </c>
      <c r="AG54" s="62">
        <f t="shared" si="89"/>
        <v>0</v>
      </c>
      <c r="AH54" s="62">
        <f t="shared" si="89"/>
        <v>0</v>
      </c>
      <c r="AI54" s="62">
        <f t="shared" si="89"/>
        <v>0</v>
      </c>
      <c r="AJ54" s="62">
        <f t="shared" si="89"/>
        <v>0</v>
      </c>
      <c r="AK54" s="62">
        <f t="shared" si="89"/>
        <v>0</v>
      </c>
      <c r="AL54" s="62">
        <f t="shared" si="89"/>
        <v>0</v>
      </c>
      <c r="AM54" s="62">
        <f t="shared" si="89"/>
        <v>0</v>
      </c>
      <c r="AN54" s="62">
        <f t="shared" si="89"/>
        <v>0</v>
      </c>
      <c r="AO54" s="62">
        <f t="shared" si="89"/>
        <v>0</v>
      </c>
      <c r="AP54" s="62">
        <f t="shared" si="89"/>
        <v>0</v>
      </c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</row>
    <row r="55" spans="1:79" s="2" customFormat="1" ht="15" x14ac:dyDescent="0.25">
      <c r="A55" s="66" t="str">
        <f>CONCATENATE(A52,"3.")</f>
        <v>3.3.3.</v>
      </c>
      <c r="B55" s="8" t="s">
        <v>35</v>
      </c>
      <c r="C55" s="68" t="s">
        <v>31</v>
      </c>
      <c r="D55" s="61">
        <f t="shared" si="78"/>
        <v>0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79">
        <f t="shared" si="79"/>
        <v>0</v>
      </c>
      <c r="R55" s="81"/>
      <c r="S55" s="81"/>
      <c r="T55" s="81"/>
      <c r="U55" s="81"/>
      <c r="V55" s="64"/>
      <c r="W55" s="64"/>
      <c r="X55" s="64"/>
      <c r="Y55" s="64"/>
      <c r="Z55" s="64"/>
      <c r="AA55" s="64"/>
      <c r="AB55" s="64"/>
      <c r="AC55" s="64"/>
      <c r="AD55" s="61">
        <f t="shared" si="80"/>
        <v>0</v>
      </c>
      <c r="AE55" s="62">
        <f t="shared" si="89"/>
        <v>0</v>
      </c>
      <c r="AF55" s="62">
        <f t="shared" si="89"/>
        <v>0</v>
      </c>
      <c r="AG55" s="62">
        <f t="shared" si="89"/>
        <v>0</v>
      </c>
      <c r="AH55" s="62">
        <f t="shared" si="89"/>
        <v>0</v>
      </c>
      <c r="AI55" s="62">
        <f t="shared" si="89"/>
        <v>0</v>
      </c>
      <c r="AJ55" s="62">
        <f t="shared" si="89"/>
        <v>0</v>
      </c>
      <c r="AK55" s="62">
        <f t="shared" si="89"/>
        <v>0</v>
      </c>
      <c r="AL55" s="62">
        <f t="shared" si="89"/>
        <v>0</v>
      </c>
      <c r="AM55" s="62">
        <f t="shared" si="89"/>
        <v>0</v>
      </c>
      <c r="AN55" s="62">
        <f t="shared" si="89"/>
        <v>0</v>
      </c>
      <c r="AO55" s="62">
        <f t="shared" si="89"/>
        <v>0</v>
      </c>
      <c r="AP55" s="62">
        <f t="shared" si="89"/>
        <v>0</v>
      </c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</row>
    <row r="56" spans="1:79" s="5" customFormat="1" ht="57.75" customHeight="1" x14ac:dyDescent="0.25">
      <c r="A56" s="105" t="s">
        <v>42</v>
      </c>
      <c r="B56" s="106" t="s">
        <v>163</v>
      </c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</row>
    <row r="57" spans="1:79" s="2" customFormat="1" ht="39" customHeight="1" x14ac:dyDescent="0.25">
      <c r="A57" s="105"/>
      <c r="B57" s="108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</row>
    <row r="58" spans="1:79" s="2" customFormat="1" ht="24" customHeight="1" x14ac:dyDescent="0.25">
      <c r="A58" s="105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</row>
    <row r="59" spans="1:79" s="2" customFormat="1" ht="33.75" x14ac:dyDescent="0.25">
      <c r="A59" s="105"/>
      <c r="B59" s="8" t="s">
        <v>57</v>
      </c>
      <c r="C59" s="68" t="s">
        <v>31</v>
      </c>
      <c r="D59" s="61">
        <f>SUM(E59:P59)</f>
        <v>0</v>
      </c>
      <c r="E59" s="62">
        <f>SUM(E60,E61,E64)</f>
        <v>0</v>
      </c>
      <c r="F59" s="62">
        <f t="shared" ref="F59:P59" si="90">SUM(F60,F61,F64)</f>
        <v>0</v>
      </c>
      <c r="G59" s="62">
        <f t="shared" si="90"/>
        <v>0</v>
      </c>
      <c r="H59" s="62">
        <f t="shared" si="90"/>
        <v>0</v>
      </c>
      <c r="I59" s="62">
        <f t="shared" si="90"/>
        <v>0</v>
      </c>
      <c r="J59" s="62">
        <f t="shared" si="90"/>
        <v>0</v>
      </c>
      <c r="K59" s="62">
        <f t="shared" si="90"/>
        <v>0</v>
      </c>
      <c r="L59" s="62">
        <f t="shared" si="90"/>
        <v>0</v>
      </c>
      <c r="M59" s="62">
        <f t="shared" si="90"/>
        <v>0</v>
      </c>
      <c r="N59" s="62">
        <f t="shared" si="90"/>
        <v>0</v>
      </c>
      <c r="O59" s="62">
        <f t="shared" si="90"/>
        <v>0</v>
      </c>
      <c r="P59" s="63">
        <f t="shared" si="90"/>
        <v>0</v>
      </c>
      <c r="Q59" s="61">
        <f>SUM(R59:AC59)</f>
        <v>0</v>
      </c>
      <c r="R59" s="62">
        <f>SUM(R60,R61,R64)</f>
        <v>0</v>
      </c>
      <c r="S59" s="62">
        <f t="shared" ref="S59:AC59" si="91">SUM(S60,S61,S64)</f>
        <v>0</v>
      </c>
      <c r="T59" s="62">
        <f t="shared" si="91"/>
        <v>0</v>
      </c>
      <c r="U59" s="62">
        <f t="shared" si="91"/>
        <v>0</v>
      </c>
      <c r="V59" s="62">
        <f t="shared" si="91"/>
        <v>0</v>
      </c>
      <c r="W59" s="62">
        <f t="shared" si="91"/>
        <v>0</v>
      </c>
      <c r="X59" s="62">
        <f t="shared" si="91"/>
        <v>0</v>
      </c>
      <c r="Y59" s="62">
        <f t="shared" si="91"/>
        <v>0</v>
      </c>
      <c r="Z59" s="62">
        <f t="shared" si="91"/>
        <v>0</v>
      </c>
      <c r="AA59" s="62">
        <f t="shared" si="91"/>
        <v>0</v>
      </c>
      <c r="AB59" s="62">
        <f t="shared" si="91"/>
        <v>0</v>
      </c>
      <c r="AC59" s="63">
        <f t="shared" si="91"/>
        <v>0</v>
      </c>
      <c r="AD59" s="61">
        <f>SUM(AE59:AP59)</f>
        <v>0</v>
      </c>
      <c r="AE59" s="62">
        <f>SUM(AE60,AE61,AE64)</f>
        <v>0</v>
      </c>
      <c r="AF59" s="62">
        <f t="shared" ref="AF59:AP59" si="92">SUM(AF60,AF61,AF64)</f>
        <v>0</v>
      </c>
      <c r="AG59" s="62">
        <f t="shared" si="92"/>
        <v>0</v>
      </c>
      <c r="AH59" s="62">
        <f t="shared" si="92"/>
        <v>0</v>
      </c>
      <c r="AI59" s="62">
        <f t="shared" si="92"/>
        <v>0</v>
      </c>
      <c r="AJ59" s="62">
        <f t="shared" si="92"/>
        <v>0</v>
      </c>
      <c r="AK59" s="62">
        <f t="shared" si="92"/>
        <v>0</v>
      </c>
      <c r="AL59" s="62">
        <f t="shared" si="92"/>
        <v>0</v>
      </c>
      <c r="AM59" s="62">
        <f t="shared" si="92"/>
        <v>0</v>
      </c>
      <c r="AN59" s="62">
        <f t="shared" si="92"/>
        <v>0</v>
      </c>
      <c r="AO59" s="62">
        <f t="shared" si="92"/>
        <v>0</v>
      </c>
      <c r="AP59" s="63">
        <f t="shared" si="92"/>
        <v>0</v>
      </c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</row>
    <row r="60" spans="1:79" s="2" customFormat="1" ht="15" x14ac:dyDescent="0.25">
      <c r="A60" s="66" t="str">
        <f>CONCATENATE(A56,".1.")</f>
        <v>4.1.</v>
      </c>
      <c r="B60" s="8" t="s">
        <v>32</v>
      </c>
      <c r="C60" s="68" t="s">
        <v>31</v>
      </c>
      <c r="D60" s="61">
        <f t="shared" ref="D60:D67" si="93">SUM(E60:P60)</f>
        <v>0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1">
        <f t="shared" ref="Q60:Q67" si="94">SUM(R60:AC60)</f>
        <v>0</v>
      </c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1">
        <f t="shared" ref="AD60:AD67" si="95">SUM(AE60:AP60)</f>
        <v>0</v>
      </c>
      <c r="AE60" s="62">
        <f>E60+R60</f>
        <v>0</v>
      </c>
      <c r="AF60" s="62">
        <f t="shared" ref="AF60:AP60" si="96">F60+S60</f>
        <v>0</v>
      </c>
      <c r="AG60" s="62">
        <f t="shared" si="96"/>
        <v>0</v>
      </c>
      <c r="AH60" s="62">
        <f t="shared" si="96"/>
        <v>0</v>
      </c>
      <c r="AI60" s="62">
        <f t="shared" si="96"/>
        <v>0</v>
      </c>
      <c r="AJ60" s="62">
        <f t="shared" si="96"/>
        <v>0</v>
      </c>
      <c r="AK60" s="62">
        <f t="shared" si="96"/>
        <v>0</v>
      </c>
      <c r="AL60" s="62">
        <f t="shared" si="96"/>
        <v>0</v>
      </c>
      <c r="AM60" s="62">
        <f t="shared" si="96"/>
        <v>0</v>
      </c>
      <c r="AN60" s="62">
        <f t="shared" si="96"/>
        <v>0</v>
      </c>
      <c r="AO60" s="62">
        <f t="shared" si="96"/>
        <v>0</v>
      </c>
      <c r="AP60" s="62">
        <f t="shared" si="96"/>
        <v>0</v>
      </c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</row>
    <row r="61" spans="1:79" s="2" customFormat="1" ht="15" x14ac:dyDescent="0.25">
      <c r="A61" s="66" t="str">
        <f>CONCATENATE(A56,".2.")</f>
        <v>4.2.</v>
      </c>
      <c r="B61" s="8" t="s">
        <v>33</v>
      </c>
      <c r="C61" s="68" t="s">
        <v>31</v>
      </c>
      <c r="D61" s="61">
        <f t="shared" si="93"/>
        <v>0</v>
      </c>
      <c r="E61" s="62">
        <f>SUM(E62:E63)</f>
        <v>0</v>
      </c>
      <c r="F61" s="62">
        <f t="shared" ref="F61:P61" si="97">SUM(F62:F63)</f>
        <v>0</v>
      </c>
      <c r="G61" s="62">
        <f t="shared" si="97"/>
        <v>0</v>
      </c>
      <c r="H61" s="62">
        <f t="shared" si="97"/>
        <v>0</v>
      </c>
      <c r="I61" s="62">
        <f t="shared" si="97"/>
        <v>0</v>
      </c>
      <c r="J61" s="62">
        <f t="shared" si="97"/>
        <v>0</v>
      </c>
      <c r="K61" s="62">
        <f t="shared" si="97"/>
        <v>0</v>
      </c>
      <c r="L61" s="62">
        <f t="shared" si="97"/>
        <v>0</v>
      </c>
      <c r="M61" s="62">
        <f t="shared" si="97"/>
        <v>0</v>
      </c>
      <c r="N61" s="62">
        <f t="shared" si="97"/>
        <v>0</v>
      </c>
      <c r="O61" s="62">
        <f t="shared" si="97"/>
        <v>0</v>
      </c>
      <c r="P61" s="62">
        <f t="shared" si="97"/>
        <v>0</v>
      </c>
      <c r="Q61" s="61">
        <f t="shared" si="94"/>
        <v>0</v>
      </c>
      <c r="R61" s="62">
        <f>SUM(R62:R63)</f>
        <v>0</v>
      </c>
      <c r="S61" s="62">
        <f t="shared" ref="S61:AC61" si="98">SUM(S62:S63)</f>
        <v>0</v>
      </c>
      <c r="T61" s="62">
        <f t="shared" si="98"/>
        <v>0</v>
      </c>
      <c r="U61" s="62">
        <f t="shared" si="98"/>
        <v>0</v>
      </c>
      <c r="V61" s="62">
        <f t="shared" si="98"/>
        <v>0</v>
      </c>
      <c r="W61" s="62">
        <f t="shared" si="98"/>
        <v>0</v>
      </c>
      <c r="X61" s="62">
        <f t="shared" si="98"/>
        <v>0</v>
      </c>
      <c r="Y61" s="62">
        <f t="shared" si="98"/>
        <v>0</v>
      </c>
      <c r="Z61" s="62">
        <f t="shared" si="98"/>
        <v>0</v>
      </c>
      <c r="AA61" s="62">
        <f t="shared" si="98"/>
        <v>0</v>
      </c>
      <c r="AB61" s="62">
        <f t="shared" si="98"/>
        <v>0</v>
      </c>
      <c r="AC61" s="62">
        <f t="shared" si="98"/>
        <v>0</v>
      </c>
      <c r="AD61" s="61">
        <f t="shared" si="95"/>
        <v>0</v>
      </c>
      <c r="AE61" s="62">
        <f>SUM(AE62:AE63)</f>
        <v>0</v>
      </c>
      <c r="AF61" s="62">
        <f t="shared" ref="AF61:AP61" si="99">SUM(AF62:AF63)</f>
        <v>0</v>
      </c>
      <c r="AG61" s="62">
        <f t="shared" si="99"/>
        <v>0</v>
      </c>
      <c r="AH61" s="62">
        <f t="shared" si="99"/>
        <v>0</v>
      </c>
      <c r="AI61" s="62">
        <f t="shared" si="99"/>
        <v>0</v>
      </c>
      <c r="AJ61" s="62">
        <f t="shared" si="99"/>
        <v>0</v>
      </c>
      <c r="AK61" s="62">
        <f t="shared" si="99"/>
        <v>0</v>
      </c>
      <c r="AL61" s="62">
        <f t="shared" si="99"/>
        <v>0</v>
      </c>
      <c r="AM61" s="62">
        <f t="shared" si="99"/>
        <v>0</v>
      </c>
      <c r="AN61" s="62">
        <f t="shared" si="99"/>
        <v>0</v>
      </c>
      <c r="AO61" s="62">
        <f t="shared" si="99"/>
        <v>0</v>
      </c>
      <c r="AP61" s="62">
        <f t="shared" si="99"/>
        <v>0</v>
      </c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</row>
    <row r="62" spans="1:79" s="2" customFormat="1" ht="15" x14ac:dyDescent="0.25">
      <c r="A62" s="66" t="str">
        <f>CONCATENATE(A61,"1.")</f>
        <v>4.2.1.</v>
      </c>
      <c r="B62" s="8" t="s">
        <v>34</v>
      </c>
      <c r="C62" s="68" t="s">
        <v>31</v>
      </c>
      <c r="D62" s="61">
        <f t="shared" si="93"/>
        <v>0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1">
        <f t="shared" si="94"/>
        <v>0</v>
      </c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1">
        <f t="shared" si="95"/>
        <v>0</v>
      </c>
      <c r="AE62" s="62">
        <f t="shared" ref="AE62:AP63" si="100">E62+R62</f>
        <v>0</v>
      </c>
      <c r="AF62" s="62">
        <f t="shared" si="100"/>
        <v>0</v>
      </c>
      <c r="AG62" s="62">
        <f t="shared" si="100"/>
        <v>0</v>
      </c>
      <c r="AH62" s="62">
        <f t="shared" si="100"/>
        <v>0</v>
      </c>
      <c r="AI62" s="62">
        <f t="shared" si="100"/>
        <v>0</v>
      </c>
      <c r="AJ62" s="62">
        <f t="shared" si="100"/>
        <v>0</v>
      </c>
      <c r="AK62" s="62">
        <f t="shared" si="100"/>
        <v>0</v>
      </c>
      <c r="AL62" s="62">
        <f t="shared" si="100"/>
        <v>0</v>
      </c>
      <c r="AM62" s="62">
        <f t="shared" si="100"/>
        <v>0</v>
      </c>
      <c r="AN62" s="62">
        <f t="shared" si="100"/>
        <v>0</v>
      </c>
      <c r="AO62" s="62">
        <f t="shared" si="100"/>
        <v>0</v>
      </c>
      <c r="AP62" s="62">
        <f t="shared" si="100"/>
        <v>0</v>
      </c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</row>
    <row r="63" spans="1:79" s="2" customFormat="1" ht="15" x14ac:dyDescent="0.25">
      <c r="A63" s="66" t="str">
        <f>CONCATENATE(A61,"2.")</f>
        <v>4.2.2.</v>
      </c>
      <c r="B63" s="8" t="s">
        <v>35</v>
      </c>
      <c r="C63" s="68" t="s">
        <v>31</v>
      </c>
      <c r="D63" s="61">
        <f t="shared" si="93"/>
        <v>0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1">
        <f t="shared" si="94"/>
        <v>0</v>
      </c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1">
        <f t="shared" si="95"/>
        <v>0</v>
      </c>
      <c r="AE63" s="62">
        <f t="shared" si="100"/>
        <v>0</v>
      </c>
      <c r="AF63" s="62">
        <f t="shared" si="100"/>
        <v>0</v>
      </c>
      <c r="AG63" s="62">
        <f t="shared" si="100"/>
        <v>0</v>
      </c>
      <c r="AH63" s="62">
        <f t="shared" si="100"/>
        <v>0</v>
      </c>
      <c r="AI63" s="62">
        <f t="shared" si="100"/>
        <v>0</v>
      </c>
      <c r="AJ63" s="62">
        <f t="shared" si="100"/>
        <v>0</v>
      </c>
      <c r="AK63" s="62">
        <f t="shared" si="100"/>
        <v>0</v>
      </c>
      <c r="AL63" s="62">
        <f t="shared" si="100"/>
        <v>0</v>
      </c>
      <c r="AM63" s="62">
        <f t="shared" si="100"/>
        <v>0</v>
      </c>
      <c r="AN63" s="62">
        <f t="shared" si="100"/>
        <v>0</v>
      </c>
      <c r="AO63" s="62">
        <f t="shared" si="100"/>
        <v>0</v>
      </c>
      <c r="AP63" s="62">
        <f t="shared" si="100"/>
        <v>0</v>
      </c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</row>
    <row r="64" spans="1:79" s="2" customFormat="1" ht="15" x14ac:dyDescent="0.25">
      <c r="A64" s="66" t="str">
        <f>CONCATENATE(A56,".3.")</f>
        <v>4.3.</v>
      </c>
      <c r="B64" s="8" t="s">
        <v>36</v>
      </c>
      <c r="C64" s="68" t="s">
        <v>31</v>
      </c>
      <c r="D64" s="61">
        <f t="shared" si="93"/>
        <v>0</v>
      </c>
      <c r="E64" s="62">
        <f>SUM(E65:E67)</f>
        <v>0</v>
      </c>
      <c r="F64" s="62">
        <f t="shared" ref="F64:P64" si="101">SUM(F65:F67)</f>
        <v>0</v>
      </c>
      <c r="G64" s="62">
        <f t="shared" si="101"/>
        <v>0</v>
      </c>
      <c r="H64" s="62">
        <f t="shared" si="101"/>
        <v>0</v>
      </c>
      <c r="I64" s="62">
        <f t="shared" si="101"/>
        <v>0</v>
      </c>
      <c r="J64" s="62">
        <f t="shared" si="101"/>
        <v>0</v>
      </c>
      <c r="K64" s="62">
        <f t="shared" si="101"/>
        <v>0</v>
      </c>
      <c r="L64" s="62">
        <f t="shared" si="101"/>
        <v>0</v>
      </c>
      <c r="M64" s="62">
        <f t="shared" si="101"/>
        <v>0</v>
      </c>
      <c r="N64" s="62">
        <f t="shared" si="101"/>
        <v>0</v>
      </c>
      <c r="O64" s="62">
        <f t="shared" si="101"/>
        <v>0</v>
      </c>
      <c r="P64" s="62">
        <f t="shared" si="101"/>
        <v>0</v>
      </c>
      <c r="Q64" s="61">
        <f t="shared" si="94"/>
        <v>0</v>
      </c>
      <c r="R64" s="62">
        <f>SUM(R65:R67)</f>
        <v>0</v>
      </c>
      <c r="S64" s="62">
        <f t="shared" ref="S64:AC64" si="102">SUM(S65:S67)</f>
        <v>0</v>
      </c>
      <c r="T64" s="62">
        <f t="shared" si="102"/>
        <v>0</v>
      </c>
      <c r="U64" s="62">
        <f t="shared" si="102"/>
        <v>0</v>
      </c>
      <c r="V64" s="62">
        <f t="shared" si="102"/>
        <v>0</v>
      </c>
      <c r="W64" s="62">
        <f t="shared" si="102"/>
        <v>0</v>
      </c>
      <c r="X64" s="62">
        <f t="shared" si="102"/>
        <v>0</v>
      </c>
      <c r="Y64" s="62">
        <f t="shared" si="102"/>
        <v>0</v>
      </c>
      <c r="Z64" s="62">
        <f t="shared" si="102"/>
        <v>0</v>
      </c>
      <c r="AA64" s="62">
        <f t="shared" si="102"/>
        <v>0</v>
      </c>
      <c r="AB64" s="62">
        <f t="shared" si="102"/>
        <v>0</v>
      </c>
      <c r="AC64" s="62">
        <f t="shared" si="102"/>
        <v>0</v>
      </c>
      <c r="AD64" s="61">
        <f t="shared" si="95"/>
        <v>0</v>
      </c>
      <c r="AE64" s="62">
        <f>SUM(AE65:AE67)</f>
        <v>0</v>
      </c>
      <c r="AF64" s="62">
        <f t="shared" ref="AF64:AP64" si="103">SUM(AF65:AF67)</f>
        <v>0</v>
      </c>
      <c r="AG64" s="62">
        <f t="shared" si="103"/>
        <v>0</v>
      </c>
      <c r="AH64" s="62">
        <f t="shared" si="103"/>
        <v>0</v>
      </c>
      <c r="AI64" s="62">
        <f t="shared" si="103"/>
        <v>0</v>
      </c>
      <c r="AJ64" s="62">
        <f t="shared" si="103"/>
        <v>0</v>
      </c>
      <c r="AK64" s="62">
        <f t="shared" si="103"/>
        <v>0</v>
      </c>
      <c r="AL64" s="62">
        <f t="shared" si="103"/>
        <v>0</v>
      </c>
      <c r="AM64" s="62">
        <f t="shared" si="103"/>
        <v>0</v>
      </c>
      <c r="AN64" s="62">
        <f t="shared" si="103"/>
        <v>0</v>
      </c>
      <c r="AO64" s="62">
        <f t="shared" si="103"/>
        <v>0</v>
      </c>
      <c r="AP64" s="62">
        <f t="shared" si="103"/>
        <v>0</v>
      </c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</row>
    <row r="65" spans="1:80" s="2" customFormat="1" ht="15" x14ac:dyDescent="0.25">
      <c r="A65" s="66" t="str">
        <f>CONCATENATE(A64,"1.")</f>
        <v>4.3.1.</v>
      </c>
      <c r="B65" s="8" t="s">
        <v>37</v>
      </c>
      <c r="C65" s="68" t="s">
        <v>31</v>
      </c>
      <c r="D65" s="61">
        <f t="shared" si="93"/>
        <v>0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1">
        <f t="shared" si="94"/>
        <v>0</v>
      </c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1">
        <f t="shared" si="95"/>
        <v>0</v>
      </c>
      <c r="AE65" s="62">
        <f t="shared" ref="AE65:AP67" si="104">E65+R65</f>
        <v>0</v>
      </c>
      <c r="AF65" s="62">
        <f t="shared" si="104"/>
        <v>0</v>
      </c>
      <c r="AG65" s="62">
        <f t="shared" si="104"/>
        <v>0</v>
      </c>
      <c r="AH65" s="62">
        <f t="shared" si="104"/>
        <v>0</v>
      </c>
      <c r="AI65" s="62">
        <f t="shared" si="104"/>
        <v>0</v>
      </c>
      <c r="AJ65" s="62">
        <f t="shared" si="104"/>
        <v>0</v>
      </c>
      <c r="AK65" s="62">
        <f t="shared" si="104"/>
        <v>0</v>
      </c>
      <c r="AL65" s="62">
        <f t="shared" si="104"/>
        <v>0</v>
      </c>
      <c r="AM65" s="62">
        <f t="shared" si="104"/>
        <v>0</v>
      </c>
      <c r="AN65" s="62">
        <f t="shared" si="104"/>
        <v>0</v>
      </c>
      <c r="AO65" s="62">
        <f t="shared" si="104"/>
        <v>0</v>
      </c>
      <c r="AP65" s="62">
        <f t="shared" si="104"/>
        <v>0</v>
      </c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</row>
    <row r="66" spans="1:80" s="2" customFormat="1" ht="15" x14ac:dyDescent="0.25">
      <c r="A66" s="66" t="str">
        <f>CONCATENATE(A64,"2.")</f>
        <v>4.3.2.</v>
      </c>
      <c r="B66" s="8" t="s">
        <v>38</v>
      </c>
      <c r="C66" s="68" t="s">
        <v>31</v>
      </c>
      <c r="D66" s="61">
        <f t="shared" si="93"/>
        <v>0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1">
        <f t="shared" si="94"/>
        <v>0</v>
      </c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1">
        <f t="shared" si="95"/>
        <v>0</v>
      </c>
      <c r="AE66" s="62">
        <f t="shared" si="104"/>
        <v>0</v>
      </c>
      <c r="AF66" s="62">
        <f t="shared" si="104"/>
        <v>0</v>
      </c>
      <c r="AG66" s="62">
        <f t="shared" si="104"/>
        <v>0</v>
      </c>
      <c r="AH66" s="62">
        <f t="shared" si="104"/>
        <v>0</v>
      </c>
      <c r="AI66" s="62">
        <f t="shared" si="104"/>
        <v>0</v>
      </c>
      <c r="AJ66" s="62">
        <f t="shared" si="104"/>
        <v>0</v>
      </c>
      <c r="AK66" s="62">
        <f t="shared" si="104"/>
        <v>0</v>
      </c>
      <c r="AL66" s="62">
        <f t="shared" si="104"/>
        <v>0</v>
      </c>
      <c r="AM66" s="62">
        <f t="shared" si="104"/>
        <v>0</v>
      </c>
      <c r="AN66" s="62">
        <f t="shared" si="104"/>
        <v>0</v>
      </c>
      <c r="AO66" s="62">
        <f t="shared" si="104"/>
        <v>0</v>
      </c>
      <c r="AP66" s="62">
        <f t="shared" si="104"/>
        <v>0</v>
      </c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</row>
    <row r="67" spans="1:80" s="2" customFormat="1" ht="15" x14ac:dyDescent="0.25">
      <c r="A67" s="66" t="str">
        <f>CONCATENATE(A64,"3.")</f>
        <v>4.3.3.</v>
      </c>
      <c r="B67" s="8" t="s">
        <v>35</v>
      </c>
      <c r="C67" s="68" t="s">
        <v>31</v>
      </c>
      <c r="D67" s="61">
        <f t="shared" si="93"/>
        <v>0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1">
        <f t="shared" si="94"/>
        <v>0</v>
      </c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1">
        <f t="shared" si="95"/>
        <v>0</v>
      </c>
      <c r="AE67" s="62">
        <f t="shared" si="104"/>
        <v>0</v>
      </c>
      <c r="AF67" s="62">
        <f t="shared" si="104"/>
        <v>0</v>
      </c>
      <c r="AG67" s="62">
        <f t="shared" si="104"/>
        <v>0</v>
      </c>
      <c r="AH67" s="62">
        <f t="shared" si="104"/>
        <v>0</v>
      </c>
      <c r="AI67" s="62">
        <f t="shared" si="104"/>
        <v>0</v>
      </c>
      <c r="AJ67" s="62">
        <f t="shared" si="104"/>
        <v>0</v>
      </c>
      <c r="AK67" s="62">
        <f t="shared" si="104"/>
        <v>0</v>
      </c>
      <c r="AL67" s="62">
        <f t="shared" si="104"/>
        <v>0</v>
      </c>
      <c r="AM67" s="62">
        <f t="shared" si="104"/>
        <v>0</v>
      </c>
      <c r="AN67" s="62">
        <f t="shared" si="104"/>
        <v>0</v>
      </c>
      <c r="AO67" s="62">
        <f t="shared" si="104"/>
        <v>0</v>
      </c>
      <c r="AP67" s="62">
        <f t="shared" si="104"/>
        <v>0</v>
      </c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</row>
    <row r="68" spans="1:80" s="5" customFormat="1" ht="79.5" customHeight="1" x14ac:dyDescent="0.25">
      <c r="A68" s="105" t="s">
        <v>61</v>
      </c>
      <c r="B68" s="121" t="s">
        <v>164</v>
      </c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</row>
    <row r="69" spans="1:80" s="2" customFormat="1" ht="26.25" customHeight="1" x14ac:dyDescent="0.25">
      <c r="A69" s="105"/>
      <c r="B69" s="123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</row>
    <row r="70" spans="1:80" s="2" customFormat="1" ht="25.5" customHeight="1" x14ac:dyDescent="0.25">
      <c r="A70" s="105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</row>
    <row r="71" spans="1:80" s="2" customFormat="1" ht="33.75" x14ac:dyDescent="0.25">
      <c r="A71" s="105"/>
      <c r="B71" s="8" t="s">
        <v>57</v>
      </c>
      <c r="C71" s="68" t="s">
        <v>31</v>
      </c>
      <c r="D71" s="61">
        <f>SUM(E71:P71)</f>
        <v>0</v>
      </c>
      <c r="E71" s="62">
        <f>SUM(E72,E73,E76)</f>
        <v>0</v>
      </c>
      <c r="F71" s="62">
        <f t="shared" ref="F71:P71" si="105">SUM(F72,F73,F76)</f>
        <v>0</v>
      </c>
      <c r="G71" s="62">
        <f t="shared" si="105"/>
        <v>0</v>
      </c>
      <c r="H71" s="62">
        <f t="shared" si="105"/>
        <v>0</v>
      </c>
      <c r="I71" s="62">
        <f t="shared" si="105"/>
        <v>0</v>
      </c>
      <c r="J71" s="62">
        <f t="shared" si="105"/>
        <v>0</v>
      </c>
      <c r="K71" s="62">
        <f t="shared" si="105"/>
        <v>0</v>
      </c>
      <c r="L71" s="62">
        <f t="shared" si="105"/>
        <v>0</v>
      </c>
      <c r="M71" s="62">
        <f t="shared" si="105"/>
        <v>0</v>
      </c>
      <c r="N71" s="62">
        <f t="shared" si="105"/>
        <v>0</v>
      </c>
      <c r="O71" s="62">
        <f t="shared" si="105"/>
        <v>0</v>
      </c>
      <c r="P71" s="63">
        <f t="shared" si="105"/>
        <v>0</v>
      </c>
      <c r="Q71" s="61">
        <f>SUM(R71:AC71)</f>
        <v>0</v>
      </c>
      <c r="R71" s="62">
        <f>SUM(R72,R73,R76)</f>
        <v>0</v>
      </c>
      <c r="S71" s="62">
        <f t="shared" ref="S71:AC71" si="106">SUM(S72,S73,S76)</f>
        <v>0</v>
      </c>
      <c r="T71" s="62">
        <f t="shared" si="106"/>
        <v>0</v>
      </c>
      <c r="U71" s="62">
        <f t="shared" si="106"/>
        <v>0</v>
      </c>
      <c r="V71" s="62">
        <f t="shared" si="106"/>
        <v>0</v>
      </c>
      <c r="W71" s="62">
        <f t="shared" si="106"/>
        <v>0</v>
      </c>
      <c r="X71" s="62">
        <f t="shared" si="106"/>
        <v>0</v>
      </c>
      <c r="Y71" s="62">
        <f t="shared" si="106"/>
        <v>0</v>
      </c>
      <c r="Z71" s="62">
        <f t="shared" si="106"/>
        <v>0</v>
      </c>
      <c r="AA71" s="62">
        <f t="shared" si="106"/>
        <v>0</v>
      </c>
      <c r="AB71" s="62">
        <f t="shared" si="106"/>
        <v>0</v>
      </c>
      <c r="AC71" s="63">
        <f t="shared" si="106"/>
        <v>0</v>
      </c>
      <c r="AD71" s="61">
        <f>SUM(AE71:AP71)</f>
        <v>0</v>
      </c>
      <c r="AE71" s="62">
        <f>SUM(AE72,AE73,AE76)</f>
        <v>0</v>
      </c>
      <c r="AF71" s="62">
        <f t="shared" ref="AF71:AP71" si="107">SUM(AF72,AF73,AF76)</f>
        <v>0</v>
      </c>
      <c r="AG71" s="62">
        <f t="shared" si="107"/>
        <v>0</v>
      </c>
      <c r="AH71" s="62">
        <f t="shared" si="107"/>
        <v>0</v>
      </c>
      <c r="AI71" s="62">
        <f t="shared" si="107"/>
        <v>0</v>
      </c>
      <c r="AJ71" s="62">
        <f t="shared" si="107"/>
        <v>0</v>
      </c>
      <c r="AK71" s="62">
        <f t="shared" si="107"/>
        <v>0</v>
      </c>
      <c r="AL71" s="62">
        <f t="shared" si="107"/>
        <v>0</v>
      </c>
      <c r="AM71" s="62">
        <f t="shared" si="107"/>
        <v>0</v>
      </c>
      <c r="AN71" s="62">
        <f t="shared" si="107"/>
        <v>0</v>
      </c>
      <c r="AO71" s="62">
        <f t="shared" si="107"/>
        <v>0</v>
      </c>
      <c r="AP71" s="63">
        <f t="shared" si="107"/>
        <v>0</v>
      </c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</row>
    <row r="72" spans="1:80" s="2" customFormat="1" ht="15" x14ac:dyDescent="0.25">
      <c r="A72" s="66" t="str">
        <f>CONCATENATE(A68,".1.")</f>
        <v>5.1.</v>
      </c>
      <c r="B72" s="8" t="s">
        <v>32</v>
      </c>
      <c r="C72" s="68" t="s">
        <v>31</v>
      </c>
      <c r="D72" s="61">
        <f t="shared" ref="D72:D79" si="108">SUM(E72:P72)</f>
        <v>0</v>
      </c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1">
        <f t="shared" ref="Q72:Q79" si="109">SUM(R72:AC72)</f>
        <v>0</v>
      </c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1">
        <f t="shared" ref="AD72:AD79" si="110">SUM(AE72:AP72)</f>
        <v>0</v>
      </c>
      <c r="AE72" s="62">
        <f>E72+R72</f>
        <v>0</v>
      </c>
      <c r="AF72" s="62">
        <f t="shared" ref="AF72:AP72" si="111">F72+S72</f>
        <v>0</v>
      </c>
      <c r="AG72" s="62">
        <f t="shared" si="111"/>
        <v>0</v>
      </c>
      <c r="AH72" s="62">
        <f t="shared" si="111"/>
        <v>0</v>
      </c>
      <c r="AI72" s="62">
        <f t="shared" si="111"/>
        <v>0</v>
      </c>
      <c r="AJ72" s="62">
        <f t="shared" si="111"/>
        <v>0</v>
      </c>
      <c r="AK72" s="62">
        <f t="shared" si="111"/>
        <v>0</v>
      </c>
      <c r="AL72" s="62">
        <f t="shared" si="111"/>
        <v>0</v>
      </c>
      <c r="AM72" s="62">
        <f t="shared" si="111"/>
        <v>0</v>
      </c>
      <c r="AN72" s="62">
        <f t="shared" si="111"/>
        <v>0</v>
      </c>
      <c r="AO72" s="62">
        <f t="shared" si="111"/>
        <v>0</v>
      </c>
      <c r="AP72" s="62">
        <f t="shared" si="111"/>
        <v>0</v>
      </c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</row>
    <row r="73" spans="1:80" s="2" customFormat="1" ht="15" x14ac:dyDescent="0.25">
      <c r="A73" s="66" t="str">
        <f>CONCATENATE(A68,".2.")</f>
        <v>5.2.</v>
      </c>
      <c r="B73" s="8" t="s">
        <v>33</v>
      </c>
      <c r="C73" s="68" t="s">
        <v>31</v>
      </c>
      <c r="D73" s="61">
        <f t="shared" si="108"/>
        <v>0</v>
      </c>
      <c r="E73" s="62">
        <f>SUM(E74:E75)</f>
        <v>0</v>
      </c>
      <c r="F73" s="62">
        <f t="shared" ref="F73:P73" si="112">SUM(F74:F75)</f>
        <v>0</v>
      </c>
      <c r="G73" s="62">
        <f t="shared" si="112"/>
        <v>0</v>
      </c>
      <c r="H73" s="62">
        <f t="shared" si="112"/>
        <v>0</v>
      </c>
      <c r="I73" s="62">
        <f t="shared" si="112"/>
        <v>0</v>
      </c>
      <c r="J73" s="62">
        <f t="shared" si="112"/>
        <v>0</v>
      </c>
      <c r="K73" s="62">
        <f t="shared" si="112"/>
        <v>0</v>
      </c>
      <c r="L73" s="62">
        <f t="shared" si="112"/>
        <v>0</v>
      </c>
      <c r="M73" s="62">
        <f t="shared" si="112"/>
        <v>0</v>
      </c>
      <c r="N73" s="62">
        <f t="shared" si="112"/>
        <v>0</v>
      </c>
      <c r="O73" s="62">
        <f t="shared" si="112"/>
        <v>0</v>
      </c>
      <c r="P73" s="62">
        <f t="shared" si="112"/>
        <v>0</v>
      </c>
      <c r="Q73" s="61">
        <f t="shared" si="109"/>
        <v>0</v>
      </c>
      <c r="R73" s="62">
        <f>SUM(R74:R75)</f>
        <v>0</v>
      </c>
      <c r="S73" s="62">
        <f t="shared" ref="S73:AC73" si="113">SUM(S74:S75)</f>
        <v>0</v>
      </c>
      <c r="T73" s="62">
        <f t="shared" si="113"/>
        <v>0</v>
      </c>
      <c r="U73" s="62">
        <f t="shared" si="113"/>
        <v>0</v>
      </c>
      <c r="V73" s="62">
        <f t="shared" si="113"/>
        <v>0</v>
      </c>
      <c r="W73" s="62">
        <f t="shared" si="113"/>
        <v>0</v>
      </c>
      <c r="X73" s="62">
        <f t="shared" si="113"/>
        <v>0</v>
      </c>
      <c r="Y73" s="62">
        <f t="shared" si="113"/>
        <v>0</v>
      </c>
      <c r="Z73" s="62">
        <f t="shared" si="113"/>
        <v>0</v>
      </c>
      <c r="AA73" s="62">
        <f t="shared" si="113"/>
        <v>0</v>
      </c>
      <c r="AB73" s="62">
        <f t="shared" si="113"/>
        <v>0</v>
      </c>
      <c r="AC73" s="62">
        <f t="shared" si="113"/>
        <v>0</v>
      </c>
      <c r="AD73" s="61">
        <f t="shared" si="110"/>
        <v>0</v>
      </c>
      <c r="AE73" s="62">
        <f>SUM(AE74:AE75)</f>
        <v>0</v>
      </c>
      <c r="AF73" s="62">
        <f t="shared" ref="AF73:AP73" si="114">SUM(AF74:AF75)</f>
        <v>0</v>
      </c>
      <c r="AG73" s="62">
        <f t="shared" si="114"/>
        <v>0</v>
      </c>
      <c r="AH73" s="62">
        <f t="shared" si="114"/>
        <v>0</v>
      </c>
      <c r="AI73" s="62">
        <f t="shared" si="114"/>
        <v>0</v>
      </c>
      <c r="AJ73" s="62">
        <f t="shared" si="114"/>
        <v>0</v>
      </c>
      <c r="AK73" s="62">
        <f t="shared" si="114"/>
        <v>0</v>
      </c>
      <c r="AL73" s="62">
        <f t="shared" si="114"/>
        <v>0</v>
      </c>
      <c r="AM73" s="62">
        <f t="shared" si="114"/>
        <v>0</v>
      </c>
      <c r="AN73" s="62">
        <f t="shared" si="114"/>
        <v>0</v>
      </c>
      <c r="AO73" s="62">
        <f t="shared" si="114"/>
        <v>0</v>
      </c>
      <c r="AP73" s="62">
        <f t="shared" si="114"/>
        <v>0</v>
      </c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</row>
    <row r="74" spans="1:80" s="2" customFormat="1" ht="15" x14ac:dyDescent="0.25">
      <c r="A74" s="66" t="str">
        <f>CONCATENATE(A73,"1.")</f>
        <v>5.2.1.</v>
      </c>
      <c r="B74" s="8" t="s">
        <v>34</v>
      </c>
      <c r="C74" s="68" t="s">
        <v>31</v>
      </c>
      <c r="D74" s="61">
        <f t="shared" si="108"/>
        <v>0</v>
      </c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1">
        <f t="shared" si="109"/>
        <v>0</v>
      </c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1">
        <f t="shared" si="110"/>
        <v>0</v>
      </c>
      <c r="AE74" s="62">
        <f t="shared" ref="AE74:AP75" si="115">E74+R74</f>
        <v>0</v>
      </c>
      <c r="AF74" s="62">
        <f t="shared" si="115"/>
        <v>0</v>
      </c>
      <c r="AG74" s="62">
        <f t="shared" si="115"/>
        <v>0</v>
      </c>
      <c r="AH74" s="62">
        <f t="shared" si="115"/>
        <v>0</v>
      </c>
      <c r="AI74" s="62">
        <f t="shared" si="115"/>
        <v>0</v>
      </c>
      <c r="AJ74" s="62">
        <f t="shared" si="115"/>
        <v>0</v>
      </c>
      <c r="AK74" s="62">
        <f t="shared" si="115"/>
        <v>0</v>
      </c>
      <c r="AL74" s="62">
        <f t="shared" si="115"/>
        <v>0</v>
      </c>
      <c r="AM74" s="62">
        <f t="shared" si="115"/>
        <v>0</v>
      </c>
      <c r="AN74" s="62">
        <f t="shared" si="115"/>
        <v>0</v>
      </c>
      <c r="AO74" s="62">
        <f t="shared" si="115"/>
        <v>0</v>
      </c>
      <c r="AP74" s="62">
        <f t="shared" si="115"/>
        <v>0</v>
      </c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</row>
    <row r="75" spans="1:80" s="2" customFormat="1" ht="15" x14ac:dyDescent="0.25">
      <c r="A75" s="66" t="str">
        <f>CONCATENATE(A73,"2.")</f>
        <v>5.2.2.</v>
      </c>
      <c r="B75" s="8" t="s">
        <v>35</v>
      </c>
      <c r="C75" s="68" t="s">
        <v>31</v>
      </c>
      <c r="D75" s="61">
        <f t="shared" si="108"/>
        <v>0</v>
      </c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1">
        <f t="shared" si="109"/>
        <v>0</v>
      </c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1">
        <f t="shared" si="110"/>
        <v>0</v>
      </c>
      <c r="AE75" s="62">
        <f t="shared" si="115"/>
        <v>0</v>
      </c>
      <c r="AF75" s="62">
        <f t="shared" si="115"/>
        <v>0</v>
      </c>
      <c r="AG75" s="62">
        <f t="shared" si="115"/>
        <v>0</v>
      </c>
      <c r="AH75" s="62">
        <f t="shared" si="115"/>
        <v>0</v>
      </c>
      <c r="AI75" s="62">
        <f t="shared" si="115"/>
        <v>0</v>
      </c>
      <c r="AJ75" s="62">
        <f t="shared" si="115"/>
        <v>0</v>
      </c>
      <c r="AK75" s="62">
        <f t="shared" si="115"/>
        <v>0</v>
      </c>
      <c r="AL75" s="62">
        <f t="shared" si="115"/>
        <v>0</v>
      </c>
      <c r="AM75" s="62">
        <f t="shared" si="115"/>
        <v>0</v>
      </c>
      <c r="AN75" s="62">
        <f t="shared" si="115"/>
        <v>0</v>
      </c>
      <c r="AO75" s="62">
        <f t="shared" si="115"/>
        <v>0</v>
      </c>
      <c r="AP75" s="62">
        <f t="shared" si="115"/>
        <v>0</v>
      </c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</row>
    <row r="76" spans="1:80" s="2" customFormat="1" ht="15" x14ac:dyDescent="0.25">
      <c r="A76" s="66" t="str">
        <f>CONCATENATE(A68,".3.")</f>
        <v>5.3.</v>
      </c>
      <c r="B76" s="8" t="s">
        <v>36</v>
      </c>
      <c r="C76" s="68" t="s">
        <v>31</v>
      </c>
      <c r="D76" s="61">
        <f t="shared" si="108"/>
        <v>0</v>
      </c>
      <c r="E76" s="62">
        <f>SUM(E77:E79)</f>
        <v>0</v>
      </c>
      <c r="F76" s="62">
        <f t="shared" ref="F76:P76" si="116">SUM(F77:F79)</f>
        <v>0</v>
      </c>
      <c r="G76" s="62">
        <f t="shared" si="116"/>
        <v>0</v>
      </c>
      <c r="H76" s="62">
        <f t="shared" si="116"/>
        <v>0</v>
      </c>
      <c r="I76" s="62">
        <f t="shared" si="116"/>
        <v>0</v>
      </c>
      <c r="J76" s="62">
        <f t="shared" si="116"/>
        <v>0</v>
      </c>
      <c r="K76" s="62">
        <f t="shared" si="116"/>
        <v>0</v>
      </c>
      <c r="L76" s="62">
        <f t="shared" si="116"/>
        <v>0</v>
      </c>
      <c r="M76" s="62">
        <f t="shared" si="116"/>
        <v>0</v>
      </c>
      <c r="N76" s="62">
        <f t="shared" si="116"/>
        <v>0</v>
      </c>
      <c r="O76" s="62">
        <f t="shared" si="116"/>
        <v>0</v>
      </c>
      <c r="P76" s="62">
        <f t="shared" si="116"/>
        <v>0</v>
      </c>
      <c r="Q76" s="61">
        <f t="shared" si="109"/>
        <v>0</v>
      </c>
      <c r="R76" s="62">
        <f>SUM(R77:R79)</f>
        <v>0</v>
      </c>
      <c r="S76" s="62">
        <f t="shared" ref="S76:AC76" si="117">SUM(S77:S79)</f>
        <v>0</v>
      </c>
      <c r="T76" s="62">
        <f t="shared" si="117"/>
        <v>0</v>
      </c>
      <c r="U76" s="62">
        <f t="shared" si="117"/>
        <v>0</v>
      </c>
      <c r="V76" s="62">
        <f t="shared" si="117"/>
        <v>0</v>
      </c>
      <c r="W76" s="62">
        <f t="shared" si="117"/>
        <v>0</v>
      </c>
      <c r="X76" s="62">
        <f t="shared" si="117"/>
        <v>0</v>
      </c>
      <c r="Y76" s="62">
        <f t="shared" si="117"/>
        <v>0</v>
      </c>
      <c r="Z76" s="62">
        <f t="shared" si="117"/>
        <v>0</v>
      </c>
      <c r="AA76" s="62">
        <f t="shared" si="117"/>
        <v>0</v>
      </c>
      <c r="AB76" s="62">
        <f t="shared" si="117"/>
        <v>0</v>
      </c>
      <c r="AC76" s="62">
        <f t="shared" si="117"/>
        <v>0</v>
      </c>
      <c r="AD76" s="61">
        <f t="shared" si="110"/>
        <v>0</v>
      </c>
      <c r="AE76" s="62">
        <f>SUM(AE77:AE79)</f>
        <v>0</v>
      </c>
      <c r="AF76" s="62">
        <f t="shared" ref="AF76:AP76" si="118">SUM(AF77:AF79)</f>
        <v>0</v>
      </c>
      <c r="AG76" s="62">
        <f t="shared" si="118"/>
        <v>0</v>
      </c>
      <c r="AH76" s="62">
        <f t="shared" si="118"/>
        <v>0</v>
      </c>
      <c r="AI76" s="62">
        <f t="shared" si="118"/>
        <v>0</v>
      </c>
      <c r="AJ76" s="62">
        <f t="shared" si="118"/>
        <v>0</v>
      </c>
      <c r="AK76" s="62">
        <f t="shared" si="118"/>
        <v>0</v>
      </c>
      <c r="AL76" s="62">
        <f t="shared" si="118"/>
        <v>0</v>
      </c>
      <c r="AM76" s="62">
        <f t="shared" si="118"/>
        <v>0</v>
      </c>
      <c r="AN76" s="62">
        <f t="shared" si="118"/>
        <v>0</v>
      </c>
      <c r="AO76" s="62">
        <f t="shared" si="118"/>
        <v>0</v>
      </c>
      <c r="AP76" s="62">
        <f t="shared" si="118"/>
        <v>0</v>
      </c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</row>
    <row r="77" spans="1:80" s="2" customFormat="1" ht="15" x14ac:dyDescent="0.25">
      <c r="A77" s="66" t="str">
        <f>CONCATENATE(A76,"1.")</f>
        <v>5.3.1.</v>
      </c>
      <c r="B77" s="8" t="s">
        <v>37</v>
      </c>
      <c r="C77" s="68" t="s">
        <v>31</v>
      </c>
      <c r="D77" s="61">
        <f t="shared" si="108"/>
        <v>0</v>
      </c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1">
        <f t="shared" si="109"/>
        <v>0</v>
      </c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1">
        <f t="shared" si="110"/>
        <v>0</v>
      </c>
      <c r="AE77" s="62">
        <f t="shared" ref="AE77:AP79" si="119">E77+R77</f>
        <v>0</v>
      </c>
      <c r="AF77" s="62">
        <f t="shared" si="119"/>
        <v>0</v>
      </c>
      <c r="AG77" s="62">
        <f t="shared" si="119"/>
        <v>0</v>
      </c>
      <c r="AH77" s="62">
        <f t="shared" si="119"/>
        <v>0</v>
      </c>
      <c r="AI77" s="62">
        <f t="shared" si="119"/>
        <v>0</v>
      </c>
      <c r="AJ77" s="62">
        <f t="shared" si="119"/>
        <v>0</v>
      </c>
      <c r="AK77" s="62">
        <f t="shared" si="119"/>
        <v>0</v>
      </c>
      <c r="AL77" s="62">
        <f t="shared" si="119"/>
        <v>0</v>
      </c>
      <c r="AM77" s="62">
        <f t="shared" si="119"/>
        <v>0</v>
      </c>
      <c r="AN77" s="62">
        <f t="shared" si="119"/>
        <v>0</v>
      </c>
      <c r="AO77" s="62">
        <f t="shared" si="119"/>
        <v>0</v>
      </c>
      <c r="AP77" s="62">
        <f t="shared" si="119"/>
        <v>0</v>
      </c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</row>
    <row r="78" spans="1:80" s="2" customFormat="1" ht="15" x14ac:dyDescent="0.25">
      <c r="A78" s="66" t="str">
        <f>CONCATENATE(A76,"2.")</f>
        <v>5.3.2.</v>
      </c>
      <c r="B78" s="8" t="s">
        <v>38</v>
      </c>
      <c r="C78" s="68" t="s">
        <v>31</v>
      </c>
      <c r="D78" s="61">
        <f t="shared" si="108"/>
        <v>0</v>
      </c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1">
        <f t="shared" si="109"/>
        <v>0</v>
      </c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1">
        <f t="shared" si="110"/>
        <v>0</v>
      </c>
      <c r="AE78" s="62">
        <f t="shared" si="119"/>
        <v>0</v>
      </c>
      <c r="AF78" s="62">
        <f t="shared" si="119"/>
        <v>0</v>
      </c>
      <c r="AG78" s="62">
        <f t="shared" si="119"/>
        <v>0</v>
      </c>
      <c r="AH78" s="62">
        <f t="shared" si="119"/>
        <v>0</v>
      </c>
      <c r="AI78" s="62">
        <f t="shared" si="119"/>
        <v>0</v>
      </c>
      <c r="AJ78" s="62">
        <f t="shared" si="119"/>
        <v>0</v>
      </c>
      <c r="AK78" s="62">
        <f t="shared" si="119"/>
        <v>0</v>
      </c>
      <c r="AL78" s="62">
        <f t="shared" si="119"/>
        <v>0</v>
      </c>
      <c r="AM78" s="62">
        <f t="shared" si="119"/>
        <v>0</v>
      </c>
      <c r="AN78" s="62">
        <f t="shared" si="119"/>
        <v>0</v>
      </c>
      <c r="AO78" s="62">
        <f t="shared" si="119"/>
        <v>0</v>
      </c>
      <c r="AP78" s="62">
        <f t="shared" si="119"/>
        <v>0</v>
      </c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</row>
    <row r="79" spans="1:80" s="2" customFormat="1" ht="15" x14ac:dyDescent="0.25">
      <c r="A79" s="66" t="str">
        <f>CONCATENATE(A76,"3.")</f>
        <v>5.3.3.</v>
      </c>
      <c r="B79" s="8" t="s">
        <v>35</v>
      </c>
      <c r="C79" s="68" t="s">
        <v>31</v>
      </c>
      <c r="D79" s="61">
        <f t="shared" si="108"/>
        <v>0</v>
      </c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1">
        <f t="shared" si="109"/>
        <v>0</v>
      </c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1">
        <f t="shared" si="110"/>
        <v>0</v>
      </c>
      <c r="AE79" s="62">
        <f t="shared" si="119"/>
        <v>0</v>
      </c>
      <c r="AF79" s="62">
        <f t="shared" si="119"/>
        <v>0</v>
      </c>
      <c r="AG79" s="62">
        <f t="shared" si="119"/>
        <v>0</v>
      </c>
      <c r="AH79" s="62">
        <f t="shared" si="119"/>
        <v>0</v>
      </c>
      <c r="AI79" s="62">
        <f t="shared" si="119"/>
        <v>0</v>
      </c>
      <c r="AJ79" s="62">
        <f t="shared" si="119"/>
        <v>0</v>
      </c>
      <c r="AK79" s="62">
        <f t="shared" si="119"/>
        <v>0</v>
      </c>
      <c r="AL79" s="62">
        <f t="shared" si="119"/>
        <v>0</v>
      </c>
      <c r="AM79" s="62">
        <f t="shared" si="119"/>
        <v>0</v>
      </c>
      <c r="AN79" s="62">
        <f t="shared" si="119"/>
        <v>0</v>
      </c>
      <c r="AO79" s="62">
        <f t="shared" si="119"/>
        <v>0</v>
      </c>
      <c r="AP79" s="62">
        <f t="shared" si="119"/>
        <v>0</v>
      </c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</row>
    <row r="80" spans="1:80" s="5" customFormat="1" ht="79.5" customHeight="1" x14ac:dyDescent="0.25">
      <c r="A80" s="105" t="s">
        <v>62</v>
      </c>
      <c r="B80" s="121" t="s">
        <v>79</v>
      </c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</row>
    <row r="81" spans="1:79" s="2" customFormat="1" ht="26.25" customHeight="1" x14ac:dyDescent="0.25">
      <c r="A81" s="105"/>
      <c r="B81" s="123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</row>
    <row r="82" spans="1:79" s="2" customFormat="1" ht="25.5" customHeight="1" x14ac:dyDescent="0.25">
      <c r="A82" s="105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</row>
    <row r="83" spans="1:79" s="2" customFormat="1" ht="33.75" x14ac:dyDescent="0.25">
      <c r="A83" s="105"/>
      <c r="B83" s="8" t="s">
        <v>57</v>
      </c>
      <c r="C83" s="68" t="s">
        <v>31</v>
      </c>
      <c r="D83" s="61">
        <f>SUM(E83:P83)</f>
        <v>0</v>
      </c>
      <c r="E83" s="62">
        <f>SUM(E84,E85,E88)</f>
        <v>0</v>
      </c>
      <c r="F83" s="62">
        <f t="shared" ref="F83:P83" si="120">SUM(F84,F85,F88)</f>
        <v>0</v>
      </c>
      <c r="G83" s="62">
        <f t="shared" si="120"/>
        <v>0</v>
      </c>
      <c r="H83" s="62">
        <f t="shared" si="120"/>
        <v>0</v>
      </c>
      <c r="I83" s="62">
        <f t="shared" si="120"/>
        <v>0</v>
      </c>
      <c r="J83" s="62">
        <f t="shared" si="120"/>
        <v>0</v>
      </c>
      <c r="K83" s="62">
        <f t="shared" si="120"/>
        <v>0</v>
      </c>
      <c r="L83" s="62">
        <f t="shared" si="120"/>
        <v>0</v>
      </c>
      <c r="M83" s="62">
        <f t="shared" si="120"/>
        <v>0</v>
      </c>
      <c r="N83" s="62">
        <f t="shared" si="120"/>
        <v>0</v>
      </c>
      <c r="O83" s="62">
        <f t="shared" si="120"/>
        <v>0</v>
      </c>
      <c r="P83" s="63">
        <f t="shared" si="120"/>
        <v>0</v>
      </c>
      <c r="Q83" s="61">
        <f>SUM(R83:AC83)</f>
        <v>0</v>
      </c>
      <c r="R83" s="62">
        <f>SUM(R84,R85,R88)</f>
        <v>0</v>
      </c>
      <c r="S83" s="62">
        <f t="shared" ref="S83:AC83" si="121">SUM(S84,S85,S88)</f>
        <v>0</v>
      </c>
      <c r="T83" s="62">
        <f t="shared" si="121"/>
        <v>0</v>
      </c>
      <c r="U83" s="62">
        <f t="shared" si="121"/>
        <v>0</v>
      </c>
      <c r="V83" s="62">
        <f t="shared" si="121"/>
        <v>0</v>
      </c>
      <c r="W83" s="62">
        <f t="shared" si="121"/>
        <v>0</v>
      </c>
      <c r="X83" s="62">
        <f t="shared" si="121"/>
        <v>0</v>
      </c>
      <c r="Y83" s="62">
        <f t="shared" si="121"/>
        <v>0</v>
      </c>
      <c r="Z83" s="62">
        <f t="shared" si="121"/>
        <v>0</v>
      </c>
      <c r="AA83" s="62">
        <f t="shared" si="121"/>
        <v>0</v>
      </c>
      <c r="AB83" s="62">
        <f t="shared" si="121"/>
        <v>0</v>
      </c>
      <c r="AC83" s="63">
        <f t="shared" si="121"/>
        <v>0</v>
      </c>
      <c r="AD83" s="61">
        <f>SUM(AE83:AP83)</f>
        <v>0</v>
      </c>
      <c r="AE83" s="62">
        <f>SUM(AE84,AE85,AE88)</f>
        <v>0</v>
      </c>
      <c r="AF83" s="62">
        <f t="shared" ref="AF83:AP83" si="122">SUM(AF84,AF85,AF88)</f>
        <v>0</v>
      </c>
      <c r="AG83" s="62">
        <f t="shared" si="122"/>
        <v>0</v>
      </c>
      <c r="AH83" s="62">
        <f t="shared" si="122"/>
        <v>0</v>
      </c>
      <c r="AI83" s="62">
        <f t="shared" si="122"/>
        <v>0</v>
      </c>
      <c r="AJ83" s="62">
        <f t="shared" si="122"/>
        <v>0</v>
      </c>
      <c r="AK83" s="62">
        <f t="shared" si="122"/>
        <v>0</v>
      </c>
      <c r="AL83" s="62">
        <f t="shared" si="122"/>
        <v>0</v>
      </c>
      <c r="AM83" s="62">
        <f t="shared" si="122"/>
        <v>0</v>
      </c>
      <c r="AN83" s="62">
        <f t="shared" si="122"/>
        <v>0</v>
      </c>
      <c r="AO83" s="62">
        <f t="shared" si="122"/>
        <v>0</v>
      </c>
      <c r="AP83" s="63">
        <f t="shared" si="122"/>
        <v>0</v>
      </c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</row>
    <row r="84" spans="1:79" s="2" customFormat="1" ht="15" x14ac:dyDescent="0.25">
      <c r="A84" s="66" t="str">
        <f>CONCATENATE(A80,".1.")</f>
        <v>6.1.</v>
      </c>
      <c r="B84" s="8" t="s">
        <v>32</v>
      </c>
      <c r="C84" s="68" t="s">
        <v>31</v>
      </c>
      <c r="D84" s="61">
        <f t="shared" ref="D84:D91" si="123">SUM(E84:P84)</f>
        <v>0</v>
      </c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1">
        <f t="shared" ref="Q84:Q91" si="124">SUM(R84:AC84)</f>
        <v>0</v>
      </c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1">
        <f t="shared" ref="AD84:AD91" si="125">SUM(AE84:AP84)</f>
        <v>0</v>
      </c>
      <c r="AE84" s="62">
        <f>E84+R84</f>
        <v>0</v>
      </c>
      <c r="AF84" s="62">
        <f t="shared" ref="AF84:AP84" si="126">F84+S84</f>
        <v>0</v>
      </c>
      <c r="AG84" s="62">
        <f t="shared" si="126"/>
        <v>0</v>
      </c>
      <c r="AH84" s="62">
        <f t="shared" si="126"/>
        <v>0</v>
      </c>
      <c r="AI84" s="62">
        <f t="shared" si="126"/>
        <v>0</v>
      </c>
      <c r="AJ84" s="62">
        <f t="shared" si="126"/>
        <v>0</v>
      </c>
      <c r="AK84" s="62">
        <f t="shared" si="126"/>
        <v>0</v>
      </c>
      <c r="AL84" s="62">
        <f t="shared" si="126"/>
        <v>0</v>
      </c>
      <c r="AM84" s="62">
        <f t="shared" si="126"/>
        <v>0</v>
      </c>
      <c r="AN84" s="62">
        <f t="shared" si="126"/>
        <v>0</v>
      </c>
      <c r="AO84" s="62">
        <f t="shared" si="126"/>
        <v>0</v>
      </c>
      <c r="AP84" s="62">
        <f t="shared" si="126"/>
        <v>0</v>
      </c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</row>
    <row r="85" spans="1:79" s="2" customFormat="1" ht="15" x14ac:dyDescent="0.25">
      <c r="A85" s="66" t="str">
        <f>CONCATENATE(A80,".2.")</f>
        <v>6.2.</v>
      </c>
      <c r="B85" s="8" t="s">
        <v>33</v>
      </c>
      <c r="C85" s="68" t="s">
        <v>31</v>
      </c>
      <c r="D85" s="61">
        <f t="shared" si="123"/>
        <v>0</v>
      </c>
      <c r="E85" s="62">
        <f>SUM(E86:E87)</f>
        <v>0</v>
      </c>
      <c r="F85" s="62">
        <f t="shared" ref="F85:P85" si="127">SUM(F86:F87)</f>
        <v>0</v>
      </c>
      <c r="G85" s="62">
        <f t="shared" si="127"/>
        <v>0</v>
      </c>
      <c r="H85" s="62">
        <f t="shared" si="127"/>
        <v>0</v>
      </c>
      <c r="I85" s="62">
        <f t="shared" si="127"/>
        <v>0</v>
      </c>
      <c r="J85" s="62">
        <f t="shared" si="127"/>
        <v>0</v>
      </c>
      <c r="K85" s="62">
        <f t="shared" si="127"/>
        <v>0</v>
      </c>
      <c r="L85" s="62">
        <f t="shared" si="127"/>
        <v>0</v>
      </c>
      <c r="M85" s="62">
        <f t="shared" si="127"/>
        <v>0</v>
      </c>
      <c r="N85" s="62">
        <f t="shared" si="127"/>
        <v>0</v>
      </c>
      <c r="O85" s="62">
        <f t="shared" si="127"/>
        <v>0</v>
      </c>
      <c r="P85" s="62">
        <f t="shared" si="127"/>
        <v>0</v>
      </c>
      <c r="Q85" s="61">
        <f t="shared" si="124"/>
        <v>0</v>
      </c>
      <c r="R85" s="62">
        <f>SUM(R86:R87)</f>
        <v>0</v>
      </c>
      <c r="S85" s="62">
        <f t="shared" ref="S85:AC85" si="128">SUM(S86:S87)</f>
        <v>0</v>
      </c>
      <c r="T85" s="62">
        <f t="shared" si="128"/>
        <v>0</v>
      </c>
      <c r="U85" s="62">
        <f t="shared" si="128"/>
        <v>0</v>
      </c>
      <c r="V85" s="62">
        <f t="shared" si="128"/>
        <v>0</v>
      </c>
      <c r="W85" s="62">
        <f t="shared" si="128"/>
        <v>0</v>
      </c>
      <c r="X85" s="62">
        <f t="shared" si="128"/>
        <v>0</v>
      </c>
      <c r="Y85" s="62">
        <f t="shared" si="128"/>
        <v>0</v>
      </c>
      <c r="Z85" s="62">
        <f t="shared" si="128"/>
        <v>0</v>
      </c>
      <c r="AA85" s="62">
        <f t="shared" si="128"/>
        <v>0</v>
      </c>
      <c r="AB85" s="62">
        <f t="shared" si="128"/>
        <v>0</v>
      </c>
      <c r="AC85" s="62">
        <f t="shared" si="128"/>
        <v>0</v>
      </c>
      <c r="AD85" s="61">
        <f t="shared" si="125"/>
        <v>0</v>
      </c>
      <c r="AE85" s="62">
        <f>SUM(AE86:AE87)</f>
        <v>0</v>
      </c>
      <c r="AF85" s="62">
        <f t="shared" ref="AF85:AP85" si="129">SUM(AF86:AF87)</f>
        <v>0</v>
      </c>
      <c r="AG85" s="62">
        <f t="shared" si="129"/>
        <v>0</v>
      </c>
      <c r="AH85" s="62">
        <f t="shared" si="129"/>
        <v>0</v>
      </c>
      <c r="AI85" s="62">
        <f t="shared" si="129"/>
        <v>0</v>
      </c>
      <c r="AJ85" s="62">
        <f t="shared" si="129"/>
        <v>0</v>
      </c>
      <c r="AK85" s="62">
        <f t="shared" si="129"/>
        <v>0</v>
      </c>
      <c r="AL85" s="62">
        <f t="shared" si="129"/>
        <v>0</v>
      </c>
      <c r="AM85" s="62">
        <f t="shared" si="129"/>
        <v>0</v>
      </c>
      <c r="AN85" s="62">
        <f t="shared" si="129"/>
        <v>0</v>
      </c>
      <c r="AO85" s="62">
        <f t="shared" si="129"/>
        <v>0</v>
      </c>
      <c r="AP85" s="62">
        <f t="shared" si="129"/>
        <v>0</v>
      </c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</row>
    <row r="86" spans="1:79" s="2" customFormat="1" ht="15" x14ac:dyDescent="0.25">
      <c r="A86" s="66" t="str">
        <f>CONCATENATE(A85,"1.")</f>
        <v>6.2.1.</v>
      </c>
      <c r="B86" s="8" t="s">
        <v>34</v>
      </c>
      <c r="C86" s="68" t="s">
        <v>31</v>
      </c>
      <c r="D86" s="61">
        <f t="shared" si="123"/>
        <v>0</v>
      </c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1">
        <f t="shared" si="124"/>
        <v>0</v>
      </c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1">
        <f t="shared" si="125"/>
        <v>0</v>
      </c>
      <c r="AE86" s="62">
        <f t="shared" ref="AE86:AP87" si="130">E86+R86</f>
        <v>0</v>
      </c>
      <c r="AF86" s="62">
        <f t="shared" si="130"/>
        <v>0</v>
      </c>
      <c r="AG86" s="62">
        <f t="shared" si="130"/>
        <v>0</v>
      </c>
      <c r="AH86" s="62">
        <f t="shared" si="130"/>
        <v>0</v>
      </c>
      <c r="AI86" s="62">
        <f t="shared" si="130"/>
        <v>0</v>
      </c>
      <c r="AJ86" s="62">
        <f t="shared" si="130"/>
        <v>0</v>
      </c>
      <c r="AK86" s="62">
        <f t="shared" si="130"/>
        <v>0</v>
      </c>
      <c r="AL86" s="62">
        <f t="shared" si="130"/>
        <v>0</v>
      </c>
      <c r="AM86" s="62">
        <f t="shared" si="130"/>
        <v>0</v>
      </c>
      <c r="AN86" s="62">
        <f t="shared" si="130"/>
        <v>0</v>
      </c>
      <c r="AO86" s="62">
        <f t="shared" si="130"/>
        <v>0</v>
      </c>
      <c r="AP86" s="62">
        <f t="shared" si="130"/>
        <v>0</v>
      </c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</row>
    <row r="87" spans="1:79" s="2" customFormat="1" ht="15" x14ac:dyDescent="0.25">
      <c r="A87" s="66" t="str">
        <f>CONCATENATE(A85,"2.")</f>
        <v>6.2.2.</v>
      </c>
      <c r="B87" s="8" t="s">
        <v>35</v>
      </c>
      <c r="C87" s="68" t="s">
        <v>31</v>
      </c>
      <c r="D87" s="61">
        <f t="shared" si="123"/>
        <v>0</v>
      </c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1">
        <f t="shared" si="124"/>
        <v>0</v>
      </c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1">
        <f t="shared" si="125"/>
        <v>0</v>
      </c>
      <c r="AE87" s="62">
        <f t="shared" si="130"/>
        <v>0</v>
      </c>
      <c r="AF87" s="62">
        <f t="shared" si="130"/>
        <v>0</v>
      </c>
      <c r="AG87" s="62">
        <f t="shared" si="130"/>
        <v>0</v>
      </c>
      <c r="AH87" s="62">
        <f t="shared" si="130"/>
        <v>0</v>
      </c>
      <c r="AI87" s="62">
        <f t="shared" si="130"/>
        <v>0</v>
      </c>
      <c r="AJ87" s="62">
        <f t="shared" si="130"/>
        <v>0</v>
      </c>
      <c r="AK87" s="62">
        <f t="shared" si="130"/>
        <v>0</v>
      </c>
      <c r="AL87" s="62">
        <f t="shared" si="130"/>
        <v>0</v>
      </c>
      <c r="AM87" s="62">
        <f t="shared" si="130"/>
        <v>0</v>
      </c>
      <c r="AN87" s="62">
        <f t="shared" si="130"/>
        <v>0</v>
      </c>
      <c r="AO87" s="62">
        <f t="shared" si="130"/>
        <v>0</v>
      </c>
      <c r="AP87" s="62">
        <f t="shared" si="130"/>
        <v>0</v>
      </c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</row>
    <row r="88" spans="1:79" s="2" customFormat="1" ht="15" x14ac:dyDescent="0.25">
      <c r="A88" s="66" t="str">
        <f>CONCATENATE(A80,".3.")</f>
        <v>6.3.</v>
      </c>
      <c r="B88" s="8" t="s">
        <v>36</v>
      </c>
      <c r="C88" s="68" t="s">
        <v>31</v>
      </c>
      <c r="D88" s="61">
        <f t="shared" si="123"/>
        <v>0</v>
      </c>
      <c r="E88" s="62">
        <f>SUM(E89:E91)</f>
        <v>0</v>
      </c>
      <c r="F88" s="62">
        <f t="shared" ref="F88:P88" si="131">SUM(F89:F91)</f>
        <v>0</v>
      </c>
      <c r="G88" s="62">
        <f t="shared" si="131"/>
        <v>0</v>
      </c>
      <c r="H88" s="62">
        <f t="shared" si="131"/>
        <v>0</v>
      </c>
      <c r="I88" s="62">
        <f t="shared" si="131"/>
        <v>0</v>
      </c>
      <c r="J88" s="62">
        <f t="shared" si="131"/>
        <v>0</v>
      </c>
      <c r="K88" s="62">
        <f t="shared" si="131"/>
        <v>0</v>
      </c>
      <c r="L88" s="62">
        <f t="shared" si="131"/>
        <v>0</v>
      </c>
      <c r="M88" s="62">
        <f t="shared" si="131"/>
        <v>0</v>
      </c>
      <c r="N88" s="62">
        <f t="shared" si="131"/>
        <v>0</v>
      </c>
      <c r="O88" s="62">
        <f t="shared" si="131"/>
        <v>0</v>
      </c>
      <c r="P88" s="62">
        <f t="shared" si="131"/>
        <v>0</v>
      </c>
      <c r="Q88" s="79">
        <f t="shared" si="124"/>
        <v>0</v>
      </c>
      <c r="R88" s="80">
        <f>SUM(R89:R91)</f>
        <v>0</v>
      </c>
      <c r="S88" s="80">
        <f t="shared" ref="S88:AC88" si="132">SUM(S89:S91)</f>
        <v>0</v>
      </c>
      <c r="T88" s="80">
        <f t="shared" si="132"/>
        <v>0</v>
      </c>
      <c r="U88" s="80">
        <f t="shared" si="132"/>
        <v>0</v>
      </c>
      <c r="V88" s="62">
        <f t="shared" si="132"/>
        <v>0</v>
      </c>
      <c r="W88" s="62">
        <f t="shared" si="132"/>
        <v>0</v>
      </c>
      <c r="X88" s="62">
        <f t="shared" si="132"/>
        <v>0</v>
      </c>
      <c r="Y88" s="62">
        <f t="shared" si="132"/>
        <v>0</v>
      </c>
      <c r="Z88" s="62">
        <f t="shared" si="132"/>
        <v>0</v>
      </c>
      <c r="AA88" s="62">
        <f t="shared" si="132"/>
        <v>0</v>
      </c>
      <c r="AB88" s="62">
        <f t="shared" si="132"/>
        <v>0</v>
      </c>
      <c r="AC88" s="62">
        <f t="shared" si="132"/>
        <v>0</v>
      </c>
      <c r="AD88" s="61">
        <f t="shared" si="125"/>
        <v>0</v>
      </c>
      <c r="AE88" s="62">
        <f>SUM(AE89:AE91)</f>
        <v>0</v>
      </c>
      <c r="AF88" s="62">
        <f t="shared" ref="AF88:AP88" si="133">SUM(AF89:AF91)</f>
        <v>0</v>
      </c>
      <c r="AG88" s="62">
        <f t="shared" si="133"/>
        <v>0</v>
      </c>
      <c r="AH88" s="62">
        <f t="shared" si="133"/>
        <v>0</v>
      </c>
      <c r="AI88" s="62">
        <f t="shared" si="133"/>
        <v>0</v>
      </c>
      <c r="AJ88" s="62">
        <f t="shared" si="133"/>
        <v>0</v>
      </c>
      <c r="AK88" s="62">
        <f t="shared" si="133"/>
        <v>0</v>
      </c>
      <c r="AL88" s="62">
        <f t="shared" si="133"/>
        <v>0</v>
      </c>
      <c r="AM88" s="62">
        <f t="shared" si="133"/>
        <v>0</v>
      </c>
      <c r="AN88" s="62">
        <f t="shared" si="133"/>
        <v>0</v>
      </c>
      <c r="AO88" s="62">
        <f t="shared" si="133"/>
        <v>0</v>
      </c>
      <c r="AP88" s="62">
        <f t="shared" si="133"/>
        <v>0</v>
      </c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</row>
    <row r="89" spans="1:79" s="2" customFormat="1" ht="15" x14ac:dyDescent="0.25">
      <c r="A89" s="66" t="str">
        <f>CONCATENATE(A88,"1.")</f>
        <v>6.3.1.</v>
      </c>
      <c r="B89" s="8" t="s">
        <v>37</v>
      </c>
      <c r="C89" s="68" t="s">
        <v>31</v>
      </c>
      <c r="D89" s="61">
        <f t="shared" si="123"/>
        <v>0</v>
      </c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79">
        <f t="shared" si="124"/>
        <v>0</v>
      </c>
      <c r="R89" s="81"/>
      <c r="S89" s="81"/>
      <c r="T89" s="81"/>
      <c r="U89" s="81"/>
      <c r="V89" s="64"/>
      <c r="W89" s="64"/>
      <c r="X89" s="64"/>
      <c r="Y89" s="64"/>
      <c r="Z89" s="64"/>
      <c r="AA89" s="64"/>
      <c r="AB89" s="64"/>
      <c r="AC89" s="64"/>
      <c r="AD89" s="61">
        <f t="shared" si="125"/>
        <v>0</v>
      </c>
      <c r="AE89" s="62">
        <f t="shared" ref="AE89:AP91" si="134">E89+R89</f>
        <v>0</v>
      </c>
      <c r="AF89" s="62">
        <f t="shared" si="134"/>
        <v>0</v>
      </c>
      <c r="AG89" s="62">
        <f t="shared" si="134"/>
        <v>0</v>
      </c>
      <c r="AH89" s="62">
        <f t="shared" si="134"/>
        <v>0</v>
      </c>
      <c r="AI89" s="62">
        <f t="shared" si="134"/>
        <v>0</v>
      </c>
      <c r="AJ89" s="62">
        <f t="shared" si="134"/>
        <v>0</v>
      </c>
      <c r="AK89" s="62">
        <f t="shared" si="134"/>
        <v>0</v>
      </c>
      <c r="AL89" s="62">
        <f t="shared" si="134"/>
        <v>0</v>
      </c>
      <c r="AM89" s="62">
        <f t="shared" si="134"/>
        <v>0</v>
      </c>
      <c r="AN89" s="62">
        <f t="shared" si="134"/>
        <v>0</v>
      </c>
      <c r="AO89" s="62">
        <f t="shared" si="134"/>
        <v>0</v>
      </c>
      <c r="AP89" s="62">
        <f t="shared" si="134"/>
        <v>0</v>
      </c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</row>
    <row r="90" spans="1:79" s="2" customFormat="1" ht="15" x14ac:dyDescent="0.25">
      <c r="A90" s="66" t="str">
        <f>CONCATENATE(A88,"2.")</f>
        <v>6.3.2.</v>
      </c>
      <c r="B90" s="8" t="s">
        <v>38</v>
      </c>
      <c r="C90" s="68" t="s">
        <v>31</v>
      </c>
      <c r="D90" s="61">
        <f t="shared" si="123"/>
        <v>0</v>
      </c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79">
        <f t="shared" si="124"/>
        <v>0</v>
      </c>
      <c r="R90" s="81"/>
      <c r="S90" s="81"/>
      <c r="T90" s="81"/>
      <c r="U90" s="81"/>
      <c r="V90" s="64"/>
      <c r="W90" s="64"/>
      <c r="X90" s="64"/>
      <c r="Y90" s="64"/>
      <c r="Z90" s="64"/>
      <c r="AA90" s="64"/>
      <c r="AB90" s="64"/>
      <c r="AC90" s="64"/>
      <c r="AD90" s="61">
        <f t="shared" si="125"/>
        <v>0</v>
      </c>
      <c r="AE90" s="62">
        <f t="shared" si="134"/>
        <v>0</v>
      </c>
      <c r="AF90" s="62">
        <f t="shared" si="134"/>
        <v>0</v>
      </c>
      <c r="AG90" s="62">
        <f t="shared" si="134"/>
        <v>0</v>
      </c>
      <c r="AH90" s="62">
        <f t="shared" si="134"/>
        <v>0</v>
      </c>
      <c r="AI90" s="62">
        <f t="shared" si="134"/>
        <v>0</v>
      </c>
      <c r="AJ90" s="62">
        <f t="shared" si="134"/>
        <v>0</v>
      </c>
      <c r="AK90" s="62">
        <f t="shared" si="134"/>
        <v>0</v>
      </c>
      <c r="AL90" s="62">
        <f t="shared" si="134"/>
        <v>0</v>
      </c>
      <c r="AM90" s="62">
        <f t="shared" si="134"/>
        <v>0</v>
      </c>
      <c r="AN90" s="62">
        <f t="shared" si="134"/>
        <v>0</v>
      </c>
      <c r="AO90" s="62">
        <f t="shared" si="134"/>
        <v>0</v>
      </c>
      <c r="AP90" s="62">
        <f t="shared" si="134"/>
        <v>0</v>
      </c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</row>
    <row r="91" spans="1:79" s="2" customFormat="1" ht="15" x14ac:dyDescent="0.25">
      <c r="A91" s="66" t="str">
        <f>CONCATENATE(A88,"3.")</f>
        <v>6.3.3.</v>
      </c>
      <c r="B91" s="8" t="s">
        <v>35</v>
      </c>
      <c r="C91" s="68" t="s">
        <v>31</v>
      </c>
      <c r="D91" s="61">
        <f t="shared" si="123"/>
        <v>0</v>
      </c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79">
        <f t="shared" si="124"/>
        <v>0</v>
      </c>
      <c r="R91" s="81"/>
      <c r="S91" s="81"/>
      <c r="T91" s="81"/>
      <c r="U91" s="81"/>
      <c r="V91" s="64"/>
      <c r="W91" s="64"/>
      <c r="X91" s="64"/>
      <c r="Y91" s="64"/>
      <c r="Z91" s="64"/>
      <c r="AA91" s="64"/>
      <c r="AB91" s="64"/>
      <c r="AC91" s="64"/>
      <c r="AD91" s="61">
        <f t="shared" si="125"/>
        <v>0</v>
      </c>
      <c r="AE91" s="62">
        <f t="shared" si="134"/>
        <v>0</v>
      </c>
      <c r="AF91" s="62">
        <f t="shared" si="134"/>
        <v>0</v>
      </c>
      <c r="AG91" s="62">
        <f t="shared" si="134"/>
        <v>0</v>
      </c>
      <c r="AH91" s="62">
        <f t="shared" si="134"/>
        <v>0</v>
      </c>
      <c r="AI91" s="62">
        <f t="shared" si="134"/>
        <v>0</v>
      </c>
      <c r="AJ91" s="62">
        <f t="shared" si="134"/>
        <v>0</v>
      </c>
      <c r="AK91" s="62">
        <f t="shared" si="134"/>
        <v>0</v>
      </c>
      <c r="AL91" s="62">
        <f t="shared" si="134"/>
        <v>0</v>
      </c>
      <c r="AM91" s="62">
        <f t="shared" si="134"/>
        <v>0</v>
      </c>
      <c r="AN91" s="62">
        <f t="shared" si="134"/>
        <v>0</v>
      </c>
      <c r="AO91" s="62">
        <f t="shared" si="134"/>
        <v>0</v>
      </c>
      <c r="AP91" s="62">
        <f t="shared" si="134"/>
        <v>0</v>
      </c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</row>
    <row r="92" spans="1:79" s="5" customFormat="1" ht="79.5" customHeight="1" x14ac:dyDescent="0.25">
      <c r="A92" s="105" t="s">
        <v>80</v>
      </c>
      <c r="B92" s="121" t="s">
        <v>167</v>
      </c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</row>
    <row r="93" spans="1:79" s="2" customFormat="1" ht="26.25" customHeight="1" x14ac:dyDescent="0.25">
      <c r="A93" s="105"/>
      <c r="B93" s="123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</row>
    <row r="94" spans="1:79" s="2" customFormat="1" ht="25.5" customHeight="1" x14ac:dyDescent="0.25">
      <c r="A94" s="105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</row>
    <row r="95" spans="1:79" s="2" customFormat="1" ht="33.75" x14ac:dyDescent="0.25">
      <c r="A95" s="105"/>
      <c r="B95" s="8" t="s">
        <v>57</v>
      </c>
      <c r="C95" s="68" t="s">
        <v>31</v>
      </c>
      <c r="D95" s="61">
        <f>SUM(E95:P95)</f>
        <v>0</v>
      </c>
      <c r="E95" s="62">
        <f>SUM(E96,E97,E100)</f>
        <v>0</v>
      </c>
      <c r="F95" s="62">
        <f t="shared" ref="F95:P95" si="135">SUM(F96,F97,F100)</f>
        <v>0</v>
      </c>
      <c r="G95" s="62">
        <f t="shared" si="135"/>
        <v>0</v>
      </c>
      <c r="H95" s="62">
        <f t="shared" si="135"/>
        <v>0</v>
      </c>
      <c r="I95" s="62">
        <f t="shared" si="135"/>
        <v>0</v>
      </c>
      <c r="J95" s="62">
        <f t="shared" si="135"/>
        <v>0</v>
      </c>
      <c r="K95" s="62">
        <f t="shared" si="135"/>
        <v>0</v>
      </c>
      <c r="L95" s="62">
        <f t="shared" si="135"/>
        <v>0</v>
      </c>
      <c r="M95" s="62">
        <f t="shared" si="135"/>
        <v>0</v>
      </c>
      <c r="N95" s="62">
        <f t="shared" si="135"/>
        <v>0</v>
      </c>
      <c r="O95" s="62">
        <f t="shared" si="135"/>
        <v>0</v>
      </c>
      <c r="P95" s="63">
        <f t="shared" si="135"/>
        <v>0</v>
      </c>
      <c r="Q95" s="61">
        <f>SUM(R95:AC95)</f>
        <v>0</v>
      </c>
      <c r="R95" s="62">
        <f>SUM(R96,R97,R100)</f>
        <v>0</v>
      </c>
      <c r="S95" s="62">
        <f t="shared" ref="S95:AC95" si="136">SUM(S96,S97,S100)</f>
        <v>0</v>
      </c>
      <c r="T95" s="62">
        <f t="shared" si="136"/>
        <v>0</v>
      </c>
      <c r="U95" s="62">
        <f t="shared" si="136"/>
        <v>0</v>
      </c>
      <c r="V95" s="62">
        <f t="shared" si="136"/>
        <v>0</v>
      </c>
      <c r="W95" s="62">
        <f t="shared" si="136"/>
        <v>0</v>
      </c>
      <c r="X95" s="62">
        <f t="shared" si="136"/>
        <v>0</v>
      </c>
      <c r="Y95" s="62">
        <f t="shared" si="136"/>
        <v>0</v>
      </c>
      <c r="Z95" s="62">
        <f t="shared" si="136"/>
        <v>0</v>
      </c>
      <c r="AA95" s="62">
        <f t="shared" si="136"/>
        <v>0</v>
      </c>
      <c r="AB95" s="62">
        <f t="shared" si="136"/>
        <v>0</v>
      </c>
      <c r="AC95" s="63">
        <f t="shared" si="136"/>
        <v>0</v>
      </c>
      <c r="AD95" s="61">
        <f>SUM(AE95:AP95)</f>
        <v>0</v>
      </c>
      <c r="AE95" s="62">
        <f>SUM(AE96,AE97,AE100)</f>
        <v>0</v>
      </c>
      <c r="AF95" s="62">
        <f t="shared" ref="AF95:AP95" si="137">SUM(AF96,AF97,AF100)</f>
        <v>0</v>
      </c>
      <c r="AG95" s="62">
        <f t="shared" si="137"/>
        <v>0</v>
      </c>
      <c r="AH95" s="62">
        <f t="shared" si="137"/>
        <v>0</v>
      </c>
      <c r="AI95" s="62">
        <f t="shared" si="137"/>
        <v>0</v>
      </c>
      <c r="AJ95" s="62">
        <f t="shared" si="137"/>
        <v>0</v>
      </c>
      <c r="AK95" s="62">
        <f t="shared" si="137"/>
        <v>0</v>
      </c>
      <c r="AL95" s="62">
        <f t="shared" si="137"/>
        <v>0</v>
      </c>
      <c r="AM95" s="62">
        <f t="shared" si="137"/>
        <v>0</v>
      </c>
      <c r="AN95" s="62">
        <f t="shared" si="137"/>
        <v>0</v>
      </c>
      <c r="AO95" s="62">
        <f t="shared" si="137"/>
        <v>0</v>
      </c>
      <c r="AP95" s="63">
        <f t="shared" si="137"/>
        <v>0</v>
      </c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</row>
    <row r="96" spans="1:79" s="2" customFormat="1" ht="15" x14ac:dyDescent="0.25">
      <c r="A96" s="66" t="str">
        <f>CONCATENATE(A92,".1.")</f>
        <v>7.1.</v>
      </c>
      <c r="B96" s="8" t="s">
        <v>32</v>
      </c>
      <c r="C96" s="68" t="s">
        <v>31</v>
      </c>
      <c r="D96" s="61">
        <f t="shared" ref="D96:D103" si="138">SUM(E96:P96)</f>
        <v>0</v>
      </c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1">
        <f t="shared" ref="Q96:Q103" si="139">SUM(R96:AC96)</f>
        <v>0</v>
      </c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1">
        <f t="shared" ref="AD96:AD103" si="140">SUM(AE96:AP96)</f>
        <v>0</v>
      </c>
      <c r="AE96" s="62">
        <f>E96+R96</f>
        <v>0</v>
      </c>
      <c r="AF96" s="62">
        <f t="shared" ref="AF96:AP96" si="141">F96+S96</f>
        <v>0</v>
      </c>
      <c r="AG96" s="62">
        <f t="shared" si="141"/>
        <v>0</v>
      </c>
      <c r="AH96" s="62">
        <f t="shared" si="141"/>
        <v>0</v>
      </c>
      <c r="AI96" s="62">
        <f t="shared" si="141"/>
        <v>0</v>
      </c>
      <c r="AJ96" s="62">
        <f t="shared" si="141"/>
        <v>0</v>
      </c>
      <c r="AK96" s="62">
        <f t="shared" si="141"/>
        <v>0</v>
      </c>
      <c r="AL96" s="62">
        <f t="shared" si="141"/>
        <v>0</v>
      </c>
      <c r="AM96" s="62">
        <f t="shared" si="141"/>
        <v>0</v>
      </c>
      <c r="AN96" s="62">
        <f t="shared" si="141"/>
        <v>0</v>
      </c>
      <c r="AO96" s="62">
        <f t="shared" si="141"/>
        <v>0</v>
      </c>
      <c r="AP96" s="62">
        <f t="shared" si="141"/>
        <v>0</v>
      </c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</row>
    <row r="97" spans="1:79" s="2" customFormat="1" ht="15" x14ac:dyDescent="0.25">
      <c r="A97" s="66" t="str">
        <f>CONCATENATE(A92,".2.")</f>
        <v>7.2.</v>
      </c>
      <c r="B97" s="8" t="s">
        <v>33</v>
      </c>
      <c r="C97" s="68" t="s">
        <v>31</v>
      </c>
      <c r="D97" s="61">
        <f t="shared" si="138"/>
        <v>0</v>
      </c>
      <c r="E97" s="62">
        <f>SUM(E98:E99)</f>
        <v>0</v>
      </c>
      <c r="F97" s="62">
        <f t="shared" ref="F97:P97" si="142">SUM(F98:F99)</f>
        <v>0</v>
      </c>
      <c r="G97" s="62">
        <f t="shared" si="142"/>
        <v>0</v>
      </c>
      <c r="H97" s="62">
        <f t="shared" si="142"/>
        <v>0</v>
      </c>
      <c r="I97" s="62">
        <f t="shared" si="142"/>
        <v>0</v>
      </c>
      <c r="J97" s="62">
        <f t="shared" si="142"/>
        <v>0</v>
      </c>
      <c r="K97" s="62">
        <f t="shared" si="142"/>
        <v>0</v>
      </c>
      <c r="L97" s="62">
        <f t="shared" si="142"/>
        <v>0</v>
      </c>
      <c r="M97" s="62">
        <f t="shared" si="142"/>
        <v>0</v>
      </c>
      <c r="N97" s="62">
        <f t="shared" si="142"/>
        <v>0</v>
      </c>
      <c r="O97" s="62">
        <f t="shared" si="142"/>
        <v>0</v>
      </c>
      <c r="P97" s="62">
        <f t="shared" si="142"/>
        <v>0</v>
      </c>
      <c r="Q97" s="61">
        <f t="shared" si="139"/>
        <v>0</v>
      </c>
      <c r="R97" s="62">
        <f>SUM(R98:R99)</f>
        <v>0</v>
      </c>
      <c r="S97" s="62">
        <f t="shared" ref="S97:AC97" si="143">SUM(S98:S99)</f>
        <v>0</v>
      </c>
      <c r="T97" s="62">
        <f t="shared" si="143"/>
        <v>0</v>
      </c>
      <c r="U97" s="62">
        <f t="shared" si="143"/>
        <v>0</v>
      </c>
      <c r="V97" s="62">
        <f t="shared" si="143"/>
        <v>0</v>
      </c>
      <c r="W97" s="62">
        <f t="shared" si="143"/>
        <v>0</v>
      </c>
      <c r="X97" s="62">
        <f t="shared" si="143"/>
        <v>0</v>
      </c>
      <c r="Y97" s="62">
        <f t="shared" si="143"/>
        <v>0</v>
      </c>
      <c r="Z97" s="62">
        <f t="shared" si="143"/>
        <v>0</v>
      </c>
      <c r="AA97" s="62">
        <f t="shared" si="143"/>
        <v>0</v>
      </c>
      <c r="AB97" s="62">
        <f t="shared" si="143"/>
        <v>0</v>
      </c>
      <c r="AC97" s="62">
        <f t="shared" si="143"/>
        <v>0</v>
      </c>
      <c r="AD97" s="61">
        <f t="shared" si="140"/>
        <v>0</v>
      </c>
      <c r="AE97" s="62">
        <f>SUM(AE98:AE99)</f>
        <v>0</v>
      </c>
      <c r="AF97" s="62">
        <f t="shared" ref="AF97:AP97" si="144">SUM(AF98:AF99)</f>
        <v>0</v>
      </c>
      <c r="AG97" s="62">
        <f t="shared" si="144"/>
        <v>0</v>
      </c>
      <c r="AH97" s="62">
        <f t="shared" si="144"/>
        <v>0</v>
      </c>
      <c r="AI97" s="62">
        <f t="shared" si="144"/>
        <v>0</v>
      </c>
      <c r="AJ97" s="62">
        <f t="shared" si="144"/>
        <v>0</v>
      </c>
      <c r="AK97" s="62">
        <f t="shared" si="144"/>
        <v>0</v>
      </c>
      <c r="AL97" s="62">
        <f t="shared" si="144"/>
        <v>0</v>
      </c>
      <c r="AM97" s="62">
        <f t="shared" si="144"/>
        <v>0</v>
      </c>
      <c r="AN97" s="62">
        <f t="shared" si="144"/>
        <v>0</v>
      </c>
      <c r="AO97" s="62">
        <f t="shared" si="144"/>
        <v>0</v>
      </c>
      <c r="AP97" s="62">
        <f t="shared" si="144"/>
        <v>0</v>
      </c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</row>
    <row r="98" spans="1:79" s="2" customFormat="1" ht="15" x14ac:dyDescent="0.25">
      <c r="A98" s="66" t="str">
        <f>CONCATENATE(A97,"1.")</f>
        <v>7.2.1.</v>
      </c>
      <c r="B98" s="8" t="s">
        <v>34</v>
      </c>
      <c r="C98" s="68" t="s">
        <v>31</v>
      </c>
      <c r="D98" s="61">
        <f t="shared" si="138"/>
        <v>0</v>
      </c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1">
        <f t="shared" si="139"/>
        <v>0</v>
      </c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1">
        <f t="shared" si="140"/>
        <v>0</v>
      </c>
      <c r="AE98" s="62">
        <f t="shared" ref="AE98:AP99" si="145">E98+R98</f>
        <v>0</v>
      </c>
      <c r="AF98" s="62">
        <f t="shared" si="145"/>
        <v>0</v>
      </c>
      <c r="AG98" s="62">
        <f t="shared" si="145"/>
        <v>0</v>
      </c>
      <c r="AH98" s="62">
        <f t="shared" si="145"/>
        <v>0</v>
      </c>
      <c r="AI98" s="62">
        <f t="shared" si="145"/>
        <v>0</v>
      </c>
      <c r="AJ98" s="62">
        <f t="shared" si="145"/>
        <v>0</v>
      </c>
      <c r="AK98" s="62">
        <f t="shared" si="145"/>
        <v>0</v>
      </c>
      <c r="AL98" s="62">
        <f t="shared" si="145"/>
        <v>0</v>
      </c>
      <c r="AM98" s="62">
        <f t="shared" si="145"/>
        <v>0</v>
      </c>
      <c r="AN98" s="62">
        <f t="shared" si="145"/>
        <v>0</v>
      </c>
      <c r="AO98" s="62">
        <f t="shared" si="145"/>
        <v>0</v>
      </c>
      <c r="AP98" s="62">
        <f t="shared" si="145"/>
        <v>0</v>
      </c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</row>
    <row r="99" spans="1:79" s="2" customFormat="1" ht="15" x14ac:dyDescent="0.25">
      <c r="A99" s="66" t="str">
        <f>CONCATENATE(A97,"2.")</f>
        <v>7.2.2.</v>
      </c>
      <c r="B99" s="8" t="s">
        <v>35</v>
      </c>
      <c r="C99" s="68" t="s">
        <v>31</v>
      </c>
      <c r="D99" s="61">
        <f t="shared" si="138"/>
        <v>0</v>
      </c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1">
        <f t="shared" si="139"/>
        <v>0</v>
      </c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1">
        <f t="shared" si="140"/>
        <v>0</v>
      </c>
      <c r="AE99" s="62">
        <f t="shared" si="145"/>
        <v>0</v>
      </c>
      <c r="AF99" s="62">
        <f t="shared" si="145"/>
        <v>0</v>
      </c>
      <c r="AG99" s="62">
        <f t="shared" si="145"/>
        <v>0</v>
      </c>
      <c r="AH99" s="62">
        <f t="shared" si="145"/>
        <v>0</v>
      </c>
      <c r="AI99" s="62">
        <f t="shared" si="145"/>
        <v>0</v>
      </c>
      <c r="AJ99" s="62">
        <f t="shared" si="145"/>
        <v>0</v>
      </c>
      <c r="AK99" s="62">
        <f t="shared" si="145"/>
        <v>0</v>
      </c>
      <c r="AL99" s="62">
        <f t="shared" si="145"/>
        <v>0</v>
      </c>
      <c r="AM99" s="62">
        <f t="shared" si="145"/>
        <v>0</v>
      </c>
      <c r="AN99" s="62">
        <f t="shared" si="145"/>
        <v>0</v>
      </c>
      <c r="AO99" s="62">
        <f t="shared" si="145"/>
        <v>0</v>
      </c>
      <c r="AP99" s="62">
        <f t="shared" si="145"/>
        <v>0</v>
      </c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</row>
    <row r="100" spans="1:79" s="2" customFormat="1" ht="15" x14ac:dyDescent="0.25">
      <c r="A100" s="66" t="str">
        <f>CONCATENATE(A92,".3.")</f>
        <v>7.3.</v>
      </c>
      <c r="B100" s="8" t="s">
        <v>36</v>
      </c>
      <c r="C100" s="68" t="s">
        <v>31</v>
      </c>
      <c r="D100" s="61">
        <f t="shared" si="138"/>
        <v>0</v>
      </c>
      <c r="E100" s="62">
        <f>SUM(E101:E103)</f>
        <v>0</v>
      </c>
      <c r="F100" s="62">
        <f t="shared" ref="F100:P100" si="146">SUM(F101:F103)</f>
        <v>0</v>
      </c>
      <c r="G100" s="62">
        <f t="shared" si="146"/>
        <v>0</v>
      </c>
      <c r="H100" s="62">
        <f t="shared" si="146"/>
        <v>0</v>
      </c>
      <c r="I100" s="62">
        <f t="shared" si="146"/>
        <v>0</v>
      </c>
      <c r="J100" s="62">
        <f t="shared" si="146"/>
        <v>0</v>
      </c>
      <c r="K100" s="62">
        <f t="shared" si="146"/>
        <v>0</v>
      </c>
      <c r="L100" s="62">
        <f t="shared" si="146"/>
        <v>0</v>
      </c>
      <c r="M100" s="62">
        <f t="shared" si="146"/>
        <v>0</v>
      </c>
      <c r="N100" s="62">
        <f t="shared" si="146"/>
        <v>0</v>
      </c>
      <c r="O100" s="62">
        <f t="shared" si="146"/>
        <v>0</v>
      </c>
      <c r="P100" s="62">
        <f t="shared" si="146"/>
        <v>0</v>
      </c>
      <c r="Q100" s="61">
        <f t="shared" si="139"/>
        <v>0</v>
      </c>
      <c r="R100" s="62">
        <f>SUM(R101:R103)</f>
        <v>0</v>
      </c>
      <c r="S100" s="62">
        <f t="shared" ref="S100:AC100" si="147">SUM(S101:S103)</f>
        <v>0</v>
      </c>
      <c r="T100" s="62">
        <f t="shared" si="147"/>
        <v>0</v>
      </c>
      <c r="U100" s="62">
        <f t="shared" si="147"/>
        <v>0</v>
      </c>
      <c r="V100" s="62">
        <f t="shared" si="147"/>
        <v>0</v>
      </c>
      <c r="W100" s="62">
        <f t="shared" si="147"/>
        <v>0</v>
      </c>
      <c r="X100" s="62">
        <f t="shared" si="147"/>
        <v>0</v>
      </c>
      <c r="Y100" s="62">
        <f t="shared" si="147"/>
        <v>0</v>
      </c>
      <c r="Z100" s="62">
        <f t="shared" si="147"/>
        <v>0</v>
      </c>
      <c r="AA100" s="62">
        <f t="shared" si="147"/>
        <v>0</v>
      </c>
      <c r="AB100" s="62">
        <f t="shared" si="147"/>
        <v>0</v>
      </c>
      <c r="AC100" s="62">
        <f t="shared" si="147"/>
        <v>0</v>
      </c>
      <c r="AD100" s="61">
        <f t="shared" si="140"/>
        <v>0</v>
      </c>
      <c r="AE100" s="62">
        <f>SUM(AE101:AE103)</f>
        <v>0</v>
      </c>
      <c r="AF100" s="62">
        <f t="shared" ref="AF100:AP100" si="148">SUM(AF101:AF103)</f>
        <v>0</v>
      </c>
      <c r="AG100" s="62">
        <f t="shared" si="148"/>
        <v>0</v>
      </c>
      <c r="AH100" s="62">
        <f t="shared" si="148"/>
        <v>0</v>
      </c>
      <c r="AI100" s="62">
        <f t="shared" si="148"/>
        <v>0</v>
      </c>
      <c r="AJ100" s="62">
        <f t="shared" si="148"/>
        <v>0</v>
      </c>
      <c r="AK100" s="62">
        <f t="shared" si="148"/>
        <v>0</v>
      </c>
      <c r="AL100" s="62">
        <f t="shared" si="148"/>
        <v>0</v>
      </c>
      <c r="AM100" s="62">
        <f t="shared" si="148"/>
        <v>0</v>
      </c>
      <c r="AN100" s="62">
        <f t="shared" si="148"/>
        <v>0</v>
      </c>
      <c r="AO100" s="62">
        <f t="shared" si="148"/>
        <v>0</v>
      </c>
      <c r="AP100" s="62">
        <f t="shared" si="148"/>
        <v>0</v>
      </c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</row>
    <row r="101" spans="1:79" s="2" customFormat="1" ht="15" x14ac:dyDescent="0.25">
      <c r="A101" s="66" t="str">
        <f>CONCATENATE(A100,"1.")</f>
        <v>7.3.1.</v>
      </c>
      <c r="B101" s="8" t="s">
        <v>37</v>
      </c>
      <c r="C101" s="68" t="s">
        <v>31</v>
      </c>
      <c r="D101" s="61">
        <f t="shared" si="138"/>
        <v>0</v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1">
        <f t="shared" si="139"/>
        <v>0</v>
      </c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1">
        <f t="shared" si="140"/>
        <v>0</v>
      </c>
      <c r="AE101" s="62">
        <f t="shared" ref="AE101:AP103" si="149">E101+R101</f>
        <v>0</v>
      </c>
      <c r="AF101" s="62">
        <f t="shared" si="149"/>
        <v>0</v>
      </c>
      <c r="AG101" s="62">
        <f t="shared" si="149"/>
        <v>0</v>
      </c>
      <c r="AH101" s="62">
        <f t="shared" si="149"/>
        <v>0</v>
      </c>
      <c r="AI101" s="62">
        <f t="shared" si="149"/>
        <v>0</v>
      </c>
      <c r="AJ101" s="62">
        <f t="shared" si="149"/>
        <v>0</v>
      </c>
      <c r="AK101" s="62">
        <f t="shared" si="149"/>
        <v>0</v>
      </c>
      <c r="AL101" s="62">
        <f t="shared" si="149"/>
        <v>0</v>
      </c>
      <c r="AM101" s="62">
        <f t="shared" si="149"/>
        <v>0</v>
      </c>
      <c r="AN101" s="62">
        <f t="shared" si="149"/>
        <v>0</v>
      </c>
      <c r="AO101" s="62">
        <f t="shared" si="149"/>
        <v>0</v>
      </c>
      <c r="AP101" s="62">
        <f t="shared" si="149"/>
        <v>0</v>
      </c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</row>
    <row r="102" spans="1:79" s="2" customFormat="1" ht="15" x14ac:dyDescent="0.25">
      <c r="A102" s="66" t="str">
        <f>CONCATENATE(A100,"2.")</f>
        <v>7.3.2.</v>
      </c>
      <c r="B102" s="8" t="s">
        <v>38</v>
      </c>
      <c r="C102" s="68" t="s">
        <v>31</v>
      </c>
      <c r="D102" s="61">
        <f t="shared" si="138"/>
        <v>0</v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1">
        <f t="shared" si="139"/>
        <v>0</v>
      </c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1">
        <f t="shared" si="140"/>
        <v>0</v>
      </c>
      <c r="AE102" s="62">
        <f t="shared" si="149"/>
        <v>0</v>
      </c>
      <c r="AF102" s="62">
        <f t="shared" si="149"/>
        <v>0</v>
      </c>
      <c r="AG102" s="62">
        <f t="shared" si="149"/>
        <v>0</v>
      </c>
      <c r="AH102" s="62">
        <f t="shared" si="149"/>
        <v>0</v>
      </c>
      <c r="AI102" s="62">
        <f t="shared" si="149"/>
        <v>0</v>
      </c>
      <c r="AJ102" s="62">
        <f t="shared" si="149"/>
        <v>0</v>
      </c>
      <c r="AK102" s="62">
        <f t="shared" si="149"/>
        <v>0</v>
      </c>
      <c r="AL102" s="62">
        <f t="shared" si="149"/>
        <v>0</v>
      </c>
      <c r="AM102" s="62">
        <f t="shared" si="149"/>
        <v>0</v>
      </c>
      <c r="AN102" s="62">
        <f t="shared" si="149"/>
        <v>0</v>
      </c>
      <c r="AO102" s="62">
        <f t="shared" si="149"/>
        <v>0</v>
      </c>
      <c r="AP102" s="62">
        <f t="shared" si="149"/>
        <v>0</v>
      </c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</row>
    <row r="103" spans="1:79" s="2" customFormat="1" ht="15" x14ac:dyDescent="0.25">
      <c r="A103" s="66" t="str">
        <f>CONCATENATE(A100,"3.")</f>
        <v>7.3.3.</v>
      </c>
      <c r="B103" s="8" t="s">
        <v>35</v>
      </c>
      <c r="C103" s="68" t="s">
        <v>31</v>
      </c>
      <c r="D103" s="61">
        <f t="shared" si="138"/>
        <v>0</v>
      </c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1">
        <f t="shared" si="139"/>
        <v>0</v>
      </c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1">
        <f t="shared" si="140"/>
        <v>0</v>
      </c>
      <c r="AE103" s="62">
        <f t="shared" si="149"/>
        <v>0</v>
      </c>
      <c r="AF103" s="62">
        <f t="shared" si="149"/>
        <v>0</v>
      </c>
      <c r="AG103" s="62">
        <f t="shared" si="149"/>
        <v>0</v>
      </c>
      <c r="AH103" s="62">
        <f t="shared" si="149"/>
        <v>0</v>
      </c>
      <c r="AI103" s="62">
        <f t="shared" si="149"/>
        <v>0</v>
      </c>
      <c r="AJ103" s="62">
        <f t="shared" si="149"/>
        <v>0</v>
      </c>
      <c r="AK103" s="62">
        <f t="shared" si="149"/>
        <v>0</v>
      </c>
      <c r="AL103" s="62">
        <f t="shared" si="149"/>
        <v>0</v>
      </c>
      <c r="AM103" s="62">
        <f t="shared" si="149"/>
        <v>0</v>
      </c>
      <c r="AN103" s="62">
        <f t="shared" si="149"/>
        <v>0</v>
      </c>
      <c r="AO103" s="62">
        <f t="shared" si="149"/>
        <v>0</v>
      </c>
      <c r="AP103" s="62">
        <f t="shared" si="149"/>
        <v>0</v>
      </c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</row>
    <row r="104" spans="1:79" s="5" customFormat="1" ht="79.5" customHeight="1" x14ac:dyDescent="0.25">
      <c r="A104" s="105" t="s">
        <v>82</v>
      </c>
      <c r="B104" s="121" t="s">
        <v>83</v>
      </c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</row>
    <row r="105" spans="1:79" s="2" customFormat="1" ht="26.25" customHeight="1" x14ac:dyDescent="0.25">
      <c r="A105" s="105"/>
      <c r="B105" s="123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</row>
    <row r="106" spans="1:79" s="2" customFormat="1" ht="25.5" customHeight="1" x14ac:dyDescent="0.25">
      <c r="A106" s="105"/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</row>
    <row r="107" spans="1:79" s="2" customFormat="1" ht="33.75" x14ac:dyDescent="0.25">
      <c r="A107" s="105"/>
      <c r="B107" s="8" t="s">
        <v>57</v>
      </c>
      <c r="C107" s="68" t="s">
        <v>31</v>
      </c>
      <c r="D107" s="61">
        <f>SUM(E107:P107)</f>
        <v>0</v>
      </c>
      <c r="E107" s="62">
        <f>SUM(E108,E109,E112)</f>
        <v>0</v>
      </c>
      <c r="F107" s="62">
        <f t="shared" ref="F107:P107" si="150">SUM(F108,F109,F112)</f>
        <v>0</v>
      </c>
      <c r="G107" s="62">
        <f t="shared" si="150"/>
        <v>0</v>
      </c>
      <c r="H107" s="62">
        <f t="shared" si="150"/>
        <v>0</v>
      </c>
      <c r="I107" s="62">
        <f t="shared" si="150"/>
        <v>0</v>
      </c>
      <c r="J107" s="62">
        <f t="shared" si="150"/>
        <v>0</v>
      </c>
      <c r="K107" s="62">
        <f t="shared" si="150"/>
        <v>0</v>
      </c>
      <c r="L107" s="62">
        <f t="shared" si="150"/>
        <v>0</v>
      </c>
      <c r="M107" s="62">
        <f t="shared" si="150"/>
        <v>0</v>
      </c>
      <c r="N107" s="62">
        <f t="shared" si="150"/>
        <v>0</v>
      </c>
      <c r="O107" s="62">
        <f t="shared" si="150"/>
        <v>0</v>
      </c>
      <c r="P107" s="63">
        <f t="shared" si="150"/>
        <v>0</v>
      </c>
      <c r="Q107" s="61">
        <f>SUM(R107:AC107)</f>
        <v>0</v>
      </c>
      <c r="R107" s="62">
        <f>SUM(R108,R109,R112)</f>
        <v>0</v>
      </c>
      <c r="S107" s="62">
        <f t="shared" ref="S107:AC107" si="151">SUM(S108,S109,S112)</f>
        <v>0</v>
      </c>
      <c r="T107" s="62">
        <f t="shared" si="151"/>
        <v>0</v>
      </c>
      <c r="U107" s="62">
        <f t="shared" si="151"/>
        <v>0</v>
      </c>
      <c r="V107" s="62">
        <f t="shared" si="151"/>
        <v>0</v>
      </c>
      <c r="W107" s="62">
        <f t="shared" si="151"/>
        <v>0</v>
      </c>
      <c r="X107" s="62">
        <f t="shared" si="151"/>
        <v>0</v>
      </c>
      <c r="Y107" s="62">
        <f t="shared" si="151"/>
        <v>0</v>
      </c>
      <c r="Z107" s="62">
        <f t="shared" si="151"/>
        <v>0</v>
      </c>
      <c r="AA107" s="62">
        <f t="shared" si="151"/>
        <v>0</v>
      </c>
      <c r="AB107" s="62">
        <f t="shared" si="151"/>
        <v>0</v>
      </c>
      <c r="AC107" s="63">
        <f t="shared" si="151"/>
        <v>0</v>
      </c>
      <c r="AD107" s="61">
        <f>SUM(AE107:AP107)</f>
        <v>0</v>
      </c>
      <c r="AE107" s="62">
        <f>SUM(AE108,AE109,AE112)</f>
        <v>0</v>
      </c>
      <c r="AF107" s="62">
        <f t="shared" ref="AF107:AP107" si="152">SUM(AF108,AF109,AF112)</f>
        <v>0</v>
      </c>
      <c r="AG107" s="62">
        <f t="shared" si="152"/>
        <v>0</v>
      </c>
      <c r="AH107" s="62">
        <f t="shared" si="152"/>
        <v>0</v>
      </c>
      <c r="AI107" s="62">
        <f t="shared" si="152"/>
        <v>0</v>
      </c>
      <c r="AJ107" s="62">
        <f t="shared" si="152"/>
        <v>0</v>
      </c>
      <c r="AK107" s="62">
        <f t="shared" si="152"/>
        <v>0</v>
      </c>
      <c r="AL107" s="62">
        <f t="shared" si="152"/>
        <v>0</v>
      </c>
      <c r="AM107" s="62">
        <f t="shared" si="152"/>
        <v>0</v>
      </c>
      <c r="AN107" s="62">
        <f t="shared" si="152"/>
        <v>0</v>
      </c>
      <c r="AO107" s="62">
        <f t="shared" si="152"/>
        <v>0</v>
      </c>
      <c r="AP107" s="63">
        <f t="shared" si="152"/>
        <v>0</v>
      </c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</row>
    <row r="108" spans="1:79" s="2" customFormat="1" ht="15" x14ac:dyDescent="0.25">
      <c r="A108" s="66" t="str">
        <f>CONCATENATE(A104,".1.")</f>
        <v>8.1.</v>
      </c>
      <c r="B108" s="8" t="s">
        <v>32</v>
      </c>
      <c r="C108" s="68" t="s">
        <v>31</v>
      </c>
      <c r="D108" s="61">
        <f t="shared" ref="D108:D115" si="153">SUM(E108:P108)</f>
        <v>0</v>
      </c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1">
        <f t="shared" ref="Q108:Q115" si="154">SUM(R108:AC108)</f>
        <v>0</v>
      </c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1">
        <f t="shared" ref="AD108:AD115" si="155">SUM(AE108:AP108)</f>
        <v>0</v>
      </c>
      <c r="AE108" s="62">
        <f>E108+R108</f>
        <v>0</v>
      </c>
      <c r="AF108" s="62">
        <f t="shared" ref="AF108:AP108" si="156">F108+S108</f>
        <v>0</v>
      </c>
      <c r="AG108" s="62">
        <f t="shared" si="156"/>
        <v>0</v>
      </c>
      <c r="AH108" s="62">
        <f t="shared" si="156"/>
        <v>0</v>
      </c>
      <c r="AI108" s="62">
        <f t="shared" si="156"/>
        <v>0</v>
      </c>
      <c r="AJ108" s="62">
        <f t="shared" si="156"/>
        <v>0</v>
      </c>
      <c r="AK108" s="62">
        <f t="shared" si="156"/>
        <v>0</v>
      </c>
      <c r="AL108" s="62">
        <f t="shared" si="156"/>
        <v>0</v>
      </c>
      <c r="AM108" s="62">
        <f t="shared" si="156"/>
        <v>0</v>
      </c>
      <c r="AN108" s="62">
        <f t="shared" si="156"/>
        <v>0</v>
      </c>
      <c r="AO108" s="62">
        <f t="shared" si="156"/>
        <v>0</v>
      </c>
      <c r="AP108" s="62">
        <f t="shared" si="156"/>
        <v>0</v>
      </c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</row>
    <row r="109" spans="1:79" s="2" customFormat="1" ht="15" x14ac:dyDescent="0.25">
      <c r="A109" s="66" t="str">
        <f>CONCATENATE(A104,".2.")</f>
        <v>8.2.</v>
      </c>
      <c r="B109" s="8" t="s">
        <v>33</v>
      </c>
      <c r="C109" s="68" t="s">
        <v>31</v>
      </c>
      <c r="D109" s="61">
        <f t="shared" si="153"/>
        <v>0</v>
      </c>
      <c r="E109" s="62">
        <f>SUM(E110:E111)</f>
        <v>0</v>
      </c>
      <c r="F109" s="62">
        <f t="shared" ref="F109:P109" si="157">SUM(F110:F111)</f>
        <v>0</v>
      </c>
      <c r="G109" s="62">
        <f t="shared" si="157"/>
        <v>0</v>
      </c>
      <c r="H109" s="62">
        <f t="shared" si="157"/>
        <v>0</v>
      </c>
      <c r="I109" s="62">
        <f t="shared" si="157"/>
        <v>0</v>
      </c>
      <c r="J109" s="62">
        <f t="shared" si="157"/>
        <v>0</v>
      </c>
      <c r="K109" s="62">
        <f t="shared" si="157"/>
        <v>0</v>
      </c>
      <c r="L109" s="62">
        <f t="shared" si="157"/>
        <v>0</v>
      </c>
      <c r="M109" s="62">
        <f t="shared" si="157"/>
        <v>0</v>
      </c>
      <c r="N109" s="62">
        <f t="shared" si="157"/>
        <v>0</v>
      </c>
      <c r="O109" s="62">
        <f t="shared" si="157"/>
        <v>0</v>
      </c>
      <c r="P109" s="62">
        <f t="shared" si="157"/>
        <v>0</v>
      </c>
      <c r="Q109" s="61">
        <f t="shared" si="154"/>
        <v>0</v>
      </c>
      <c r="R109" s="62">
        <f>SUM(R110:R111)</f>
        <v>0</v>
      </c>
      <c r="S109" s="62">
        <f t="shared" ref="S109:AC109" si="158">SUM(S110:S111)</f>
        <v>0</v>
      </c>
      <c r="T109" s="62">
        <f t="shared" si="158"/>
        <v>0</v>
      </c>
      <c r="U109" s="62">
        <f t="shared" si="158"/>
        <v>0</v>
      </c>
      <c r="V109" s="62">
        <f t="shared" si="158"/>
        <v>0</v>
      </c>
      <c r="W109" s="62">
        <f t="shared" si="158"/>
        <v>0</v>
      </c>
      <c r="X109" s="62">
        <f t="shared" si="158"/>
        <v>0</v>
      </c>
      <c r="Y109" s="62">
        <f t="shared" si="158"/>
        <v>0</v>
      </c>
      <c r="Z109" s="62">
        <f t="shared" si="158"/>
        <v>0</v>
      </c>
      <c r="AA109" s="62">
        <f t="shared" si="158"/>
        <v>0</v>
      </c>
      <c r="AB109" s="62">
        <f t="shared" si="158"/>
        <v>0</v>
      </c>
      <c r="AC109" s="62">
        <f t="shared" si="158"/>
        <v>0</v>
      </c>
      <c r="AD109" s="61">
        <f t="shared" si="155"/>
        <v>0</v>
      </c>
      <c r="AE109" s="62">
        <f>SUM(AE110:AE111)</f>
        <v>0</v>
      </c>
      <c r="AF109" s="62">
        <f t="shared" ref="AF109:AP109" si="159">SUM(AF110:AF111)</f>
        <v>0</v>
      </c>
      <c r="AG109" s="62">
        <f t="shared" si="159"/>
        <v>0</v>
      </c>
      <c r="AH109" s="62">
        <f t="shared" si="159"/>
        <v>0</v>
      </c>
      <c r="AI109" s="62">
        <f t="shared" si="159"/>
        <v>0</v>
      </c>
      <c r="AJ109" s="62">
        <f t="shared" si="159"/>
        <v>0</v>
      </c>
      <c r="AK109" s="62">
        <f t="shared" si="159"/>
        <v>0</v>
      </c>
      <c r="AL109" s="62">
        <f t="shared" si="159"/>
        <v>0</v>
      </c>
      <c r="AM109" s="62">
        <f t="shared" si="159"/>
        <v>0</v>
      </c>
      <c r="AN109" s="62">
        <f t="shared" si="159"/>
        <v>0</v>
      </c>
      <c r="AO109" s="62">
        <f t="shared" si="159"/>
        <v>0</v>
      </c>
      <c r="AP109" s="62">
        <f t="shared" si="159"/>
        <v>0</v>
      </c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</row>
    <row r="110" spans="1:79" s="2" customFormat="1" ht="15" x14ac:dyDescent="0.25">
      <c r="A110" s="66" t="str">
        <f>CONCATENATE(A109,"1.")</f>
        <v>8.2.1.</v>
      </c>
      <c r="B110" s="8" t="s">
        <v>34</v>
      </c>
      <c r="C110" s="68" t="s">
        <v>31</v>
      </c>
      <c r="D110" s="61">
        <f t="shared" si="153"/>
        <v>0</v>
      </c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1">
        <f t="shared" si="154"/>
        <v>0</v>
      </c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1">
        <f t="shared" si="155"/>
        <v>0</v>
      </c>
      <c r="AE110" s="62">
        <f t="shared" ref="AE110:AP111" si="160">E110+R110</f>
        <v>0</v>
      </c>
      <c r="AF110" s="62">
        <f t="shared" si="160"/>
        <v>0</v>
      </c>
      <c r="AG110" s="62">
        <f t="shared" si="160"/>
        <v>0</v>
      </c>
      <c r="AH110" s="62">
        <f t="shared" si="160"/>
        <v>0</v>
      </c>
      <c r="AI110" s="62">
        <f t="shared" si="160"/>
        <v>0</v>
      </c>
      <c r="AJ110" s="62">
        <f t="shared" si="160"/>
        <v>0</v>
      </c>
      <c r="AK110" s="62">
        <f t="shared" si="160"/>
        <v>0</v>
      </c>
      <c r="AL110" s="62">
        <f t="shared" si="160"/>
        <v>0</v>
      </c>
      <c r="AM110" s="62">
        <f t="shared" si="160"/>
        <v>0</v>
      </c>
      <c r="AN110" s="62">
        <f t="shared" si="160"/>
        <v>0</v>
      </c>
      <c r="AO110" s="62">
        <f t="shared" si="160"/>
        <v>0</v>
      </c>
      <c r="AP110" s="62">
        <f t="shared" si="160"/>
        <v>0</v>
      </c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</row>
    <row r="111" spans="1:79" s="2" customFormat="1" ht="15" x14ac:dyDescent="0.25">
      <c r="A111" s="66" t="str">
        <f>CONCATENATE(A109,"2.")</f>
        <v>8.2.2.</v>
      </c>
      <c r="B111" s="8" t="s">
        <v>35</v>
      </c>
      <c r="C111" s="68" t="s">
        <v>31</v>
      </c>
      <c r="D111" s="61">
        <f t="shared" si="153"/>
        <v>0</v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1">
        <f t="shared" si="154"/>
        <v>0</v>
      </c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1">
        <f t="shared" si="155"/>
        <v>0</v>
      </c>
      <c r="AE111" s="62">
        <f t="shared" si="160"/>
        <v>0</v>
      </c>
      <c r="AF111" s="62">
        <f t="shared" si="160"/>
        <v>0</v>
      </c>
      <c r="AG111" s="62">
        <f t="shared" si="160"/>
        <v>0</v>
      </c>
      <c r="AH111" s="62">
        <f t="shared" si="160"/>
        <v>0</v>
      </c>
      <c r="AI111" s="62">
        <f t="shared" si="160"/>
        <v>0</v>
      </c>
      <c r="AJ111" s="62">
        <f t="shared" si="160"/>
        <v>0</v>
      </c>
      <c r="AK111" s="62">
        <f t="shared" si="160"/>
        <v>0</v>
      </c>
      <c r="AL111" s="62">
        <f t="shared" si="160"/>
        <v>0</v>
      </c>
      <c r="AM111" s="62">
        <f t="shared" si="160"/>
        <v>0</v>
      </c>
      <c r="AN111" s="62">
        <f t="shared" si="160"/>
        <v>0</v>
      </c>
      <c r="AO111" s="62">
        <f t="shared" si="160"/>
        <v>0</v>
      </c>
      <c r="AP111" s="62">
        <f t="shared" si="160"/>
        <v>0</v>
      </c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</row>
    <row r="112" spans="1:79" s="2" customFormat="1" ht="15" x14ac:dyDescent="0.25">
      <c r="A112" s="66" t="str">
        <f>CONCATENATE(A104,".3.")</f>
        <v>8.3.</v>
      </c>
      <c r="B112" s="8" t="s">
        <v>36</v>
      </c>
      <c r="C112" s="68" t="s">
        <v>31</v>
      </c>
      <c r="D112" s="61">
        <f t="shared" si="153"/>
        <v>0</v>
      </c>
      <c r="E112" s="62">
        <f>SUM(E113:E115)</f>
        <v>0</v>
      </c>
      <c r="F112" s="62">
        <f t="shared" ref="F112:P112" si="161">SUM(F113:F115)</f>
        <v>0</v>
      </c>
      <c r="G112" s="62">
        <f t="shared" si="161"/>
        <v>0</v>
      </c>
      <c r="H112" s="62">
        <f t="shared" si="161"/>
        <v>0</v>
      </c>
      <c r="I112" s="62">
        <f t="shared" si="161"/>
        <v>0</v>
      </c>
      <c r="J112" s="62">
        <f t="shared" si="161"/>
        <v>0</v>
      </c>
      <c r="K112" s="62">
        <f t="shared" si="161"/>
        <v>0</v>
      </c>
      <c r="L112" s="62">
        <f t="shared" si="161"/>
        <v>0</v>
      </c>
      <c r="M112" s="62">
        <f t="shared" si="161"/>
        <v>0</v>
      </c>
      <c r="N112" s="62">
        <f t="shared" si="161"/>
        <v>0</v>
      </c>
      <c r="O112" s="62">
        <f t="shared" si="161"/>
        <v>0</v>
      </c>
      <c r="P112" s="62">
        <f t="shared" si="161"/>
        <v>0</v>
      </c>
      <c r="Q112" s="61">
        <f t="shared" si="154"/>
        <v>0</v>
      </c>
      <c r="R112" s="62">
        <f>SUM(R113:R115)</f>
        <v>0</v>
      </c>
      <c r="S112" s="62">
        <f t="shared" ref="S112:AC112" si="162">SUM(S113:S115)</f>
        <v>0</v>
      </c>
      <c r="T112" s="62">
        <f t="shared" si="162"/>
        <v>0</v>
      </c>
      <c r="U112" s="62">
        <f t="shared" si="162"/>
        <v>0</v>
      </c>
      <c r="V112" s="62">
        <f t="shared" si="162"/>
        <v>0</v>
      </c>
      <c r="W112" s="62">
        <f t="shared" si="162"/>
        <v>0</v>
      </c>
      <c r="X112" s="62">
        <f t="shared" si="162"/>
        <v>0</v>
      </c>
      <c r="Y112" s="62">
        <f t="shared" si="162"/>
        <v>0</v>
      </c>
      <c r="Z112" s="62">
        <f t="shared" si="162"/>
        <v>0</v>
      </c>
      <c r="AA112" s="62">
        <f t="shared" si="162"/>
        <v>0</v>
      </c>
      <c r="AB112" s="62">
        <f t="shared" si="162"/>
        <v>0</v>
      </c>
      <c r="AC112" s="62">
        <f t="shared" si="162"/>
        <v>0</v>
      </c>
      <c r="AD112" s="61">
        <f t="shared" si="155"/>
        <v>0</v>
      </c>
      <c r="AE112" s="62">
        <f>SUM(AE113:AE115)</f>
        <v>0</v>
      </c>
      <c r="AF112" s="62">
        <f t="shared" ref="AF112:AP112" si="163">SUM(AF113:AF115)</f>
        <v>0</v>
      </c>
      <c r="AG112" s="62">
        <f t="shared" si="163"/>
        <v>0</v>
      </c>
      <c r="AH112" s="62">
        <f t="shared" si="163"/>
        <v>0</v>
      </c>
      <c r="AI112" s="62">
        <f t="shared" si="163"/>
        <v>0</v>
      </c>
      <c r="AJ112" s="62">
        <f t="shared" si="163"/>
        <v>0</v>
      </c>
      <c r="AK112" s="62">
        <f t="shared" si="163"/>
        <v>0</v>
      </c>
      <c r="AL112" s="62">
        <f t="shared" si="163"/>
        <v>0</v>
      </c>
      <c r="AM112" s="62">
        <f t="shared" si="163"/>
        <v>0</v>
      </c>
      <c r="AN112" s="62">
        <f t="shared" si="163"/>
        <v>0</v>
      </c>
      <c r="AO112" s="62">
        <f t="shared" si="163"/>
        <v>0</v>
      </c>
      <c r="AP112" s="62">
        <f t="shared" si="163"/>
        <v>0</v>
      </c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</row>
    <row r="113" spans="1:79" s="2" customFormat="1" ht="15" x14ac:dyDescent="0.25">
      <c r="A113" s="66" t="str">
        <f>CONCATENATE(A112,"1.")</f>
        <v>8.3.1.</v>
      </c>
      <c r="B113" s="8" t="s">
        <v>37</v>
      </c>
      <c r="C113" s="68" t="s">
        <v>31</v>
      </c>
      <c r="D113" s="61">
        <f t="shared" si="153"/>
        <v>0</v>
      </c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1">
        <f t="shared" si="154"/>
        <v>0</v>
      </c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1">
        <f t="shared" si="155"/>
        <v>0</v>
      </c>
      <c r="AE113" s="62">
        <f t="shared" ref="AE113:AP115" si="164">E113+R113</f>
        <v>0</v>
      </c>
      <c r="AF113" s="62">
        <f t="shared" si="164"/>
        <v>0</v>
      </c>
      <c r="AG113" s="62">
        <f t="shared" si="164"/>
        <v>0</v>
      </c>
      <c r="AH113" s="62">
        <f t="shared" si="164"/>
        <v>0</v>
      </c>
      <c r="AI113" s="62">
        <f t="shared" si="164"/>
        <v>0</v>
      </c>
      <c r="AJ113" s="62">
        <f t="shared" si="164"/>
        <v>0</v>
      </c>
      <c r="AK113" s="62">
        <f t="shared" si="164"/>
        <v>0</v>
      </c>
      <c r="AL113" s="62">
        <f t="shared" si="164"/>
        <v>0</v>
      </c>
      <c r="AM113" s="62">
        <f t="shared" si="164"/>
        <v>0</v>
      </c>
      <c r="AN113" s="62">
        <f t="shared" si="164"/>
        <v>0</v>
      </c>
      <c r="AO113" s="62">
        <f t="shared" si="164"/>
        <v>0</v>
      </c>
      <c r="AP113" s="62">
        <f t="shared" si="164"/>
        <v>0</v>
      </c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</row>
    <row r="114" spans="1:79" s="2" customFormat="1" ht="15" x14ac:dyDescent="0.25">
      <c r="A114" s="66" t="str">
        <f>CONCATENATE(A112,"2.")</f>
        <v>8.3.2.</v>
      </c>
      <c r="B114" s="8" t="s">
        <v>38</v>
      </c>
      <c r="C114" s="68" t="s">
        <v>31</v>
      </c>
      <c r="D114" s="61">
        <f t="shared" si="153"/>
        <v>0</v>
      </c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1">
        <f t="shared" si="154"/>
        <v>0</v>
      </c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1">
        <f t="shared" si="155"/>
        <v>0</v>
      </c>
      <c r="AE114" s="62">
        <f t="shared" si="164"/>
        <v>0</v>
      </c>
      <c r="AF114" s="62">
        <f t="shared" si="164"/>
        <v>0</v>
      </c>
      <c r="AG114" s="62">
        <f t="shared" si="164"/>
        <v>0</v>
      </c>
      <c r="AH114" s="62">
        <f t="shared" si="164"/>
        <v>0</v>
      </c>
      <c r="AI114" s="62">
        <f t="shared" si="164"/>
        <v>0</v>
      </c>
      <c r="AJ114" s="62">
        <f t="shared" si="164"/>
        <v>0</v>
      </c>
      <c r="AK114" s="62">
        <f t="shared" si="164"/>
        <v>0</v>
      </c>
      <c r="AL114" s="62">
        <f t="shared" si="164"/>
        <v>0</v>
      </c>
      <c r="AM114" s="62">
        <f t="shared" si="164"/>
        <v>0</v>
      </c>
      <c r="AN114" s="62">
        <f t="shared" si="164"/>
        <v>0</v>
      </c>
      <c r="AO114" s="62">
        <f t="shared" si="164"/>
        <v>0</v>
      </c>
      <c r="AP114" s="62">
        <f t="shared" si="164"/>
        <v>0</v>
      </c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</row>
    <row r="115" spans="1:79" s="2" customFormat="1" ht="15" x14ac:dyDescent="0.25">
      <c r="A115" s="66" t="str">
        <f>CONCATENATE(A112,"3.")</f>
        <v>8.3.3.</v>
      </c>
      <c r="B115" s="8" t="s">
        <v>35</v>
      </c>
      <c r="C115" s="68" t="s">
        <v>31</v>
      </c>
      <c r="D115" s="61">
        <f t="shared" si="153"/>
        <v>0</v>
      </c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1">
        <f t="shared" si="154"/>
        <v>0</v>
      </c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1">
        <f t="shared" si="155"/>
        <v>0</v>
      </c>
      <c r="AE115" s="62">
        <f t="shared" si="164"/>
        <v>0</v>
      </c>
      <c r="AF115" s="62">
        <f t="shared" si="164"/>
        <v>0</v>
      </c>
      <c r="AG115" s="62">
        <f t="shared" si="164"/>
        <v>0</v>
      </c>
      <c r="AH115" s="62">
        <f t="shared" si="164"/>
        <v>0</v>
      </c>
      <c r="AI115" s="62">
        <f t="shared" si="164"/>
        <v>0</v>
      </c>
      <c r="AJ115" s="62">
        <f t="shared" si="164"/>
        <v>0</v>
      </c>
      <c r="AK115" s="62">
        <f t="shared" si="164"/>
        <v>0</v>
      </c>
      <c r="AL115" s="62">
        <f t="shared" si="164"/>
        <v>0</v>
      </c>
      <c r="AM115" s="62">
        <f t="shared" si="164"/>
        <v>0</v>
      </c>
      <c r="AN115" s="62">
        <f t="shared" si="164"/>
        <v>0</v>
      </c>
      <c r="AO115" s="62">
        <f t="shared" si="164"/>
        <v>0</v>
      </c>
      <c r="AP115" s="62">
        <f t="shared" si="164"/>
        <v>0</v>
      </c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</row>
    <row r="116" spans="1:79" s="4" customFormat="1" ht="12" customHeight="1" x14ac:dyDescent="0.25">
      <c r="A116" s="65" t="s">
        <v>84</v>
      </c>
      <c r="B116" s="115" t="s">
        <v>59</v>
      </c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</row>
    <row r="117" spans="1:79" s="5" customFormat="1" ht="110.25" customHeight="1" x14ac:dyDescent="0.25">
      <c r="A117" s="125" t="str">
        <f>CONCATENATE(A$116,".1")</f>
        <v>9.1</v>
      </c>
      <c r="B117" s="126" t="s">
        <v>85</v>
      </c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</row>
    <row r="118" spans="1:79" s="2" customFormat="1" ht="33.75" x14ac:dyDescent="0.25">
      <c r="A118" s="125"/>
      <c r="B118" s="8" t="s">
        <v>57</v>
      </c>
      <c r="C118" s="68" t="s">
        <v>31</v>
      </c>
      <c r="D118" s="61">
        <f>SUM(E118:P118)</f>
        <v>0</v>
      </c>
      <c r="E118" s="62">
        <f>SUM(E119,E120,E123)</f>
        <v>0</v>
      </c>
      <c r="F118" s="62">
        <f t="shared" ref="F118:P118" si="165">SUM(F119,F120,F123)</f>
        <v>0</v>
      </c>
      <c r="G118" s="62">
        <f t="shared" si="165"/>
        <v>0</v>
      </c>
      <c r="H118" s="62">
        <f t="shared" si="165"/>
        <v>0</v>
      </c>
      <c r="I118" s="62">
        <f t="shared" si="165"/>
        <v>0</v>
      </c>
      <c r="J118" s="62">
        <f t="shared" si="165"/>
        <v>0</v>
      </c>
      <c r="K118" s="62">
        <f t="shared" si="165"/>
        <v>0</v>
      </c>
      <c r="L118" s="62">
        <f t="shared" si="165"/>
        <v>0</v>
      </c>
      <c r="M118" s="62">
        <f t="shared" si="165"/>
        <v>0</v>
      </c>
      <c r="N118" s="62">
        <f t="shared" si="165"/>
        <v>0</v>
      </c>
      <c r="O118" s="62">
        <f t="shared" si="165"/>
        <v>0</v>
      </c>
      <c r="P118" s="63">
        <f t="shared" si="165"/>
        <v>0</v>
      </c>
      <c r="Q118" s="61">
        <f>SUM(R118:AC118)</f>
        <v>0</v>
      </c>
      <c r="R118" s="62">
        <f>SUM(R119,R120,R123)</f>
        <v>0</v>
      </c>
      <c r="S118" s="62">
        <f t="shared" ref="S118:AC118" si="166">SUM(S119,S120,S123)</f>
        <v>0</v>
      </c>
      <c r="T118" s="62">
        <f t="shared" si="166"/>
        <v>0</v>
      </c>
      <c r="U118" s="62">
        <f t="shared" si="166"/>
        <v>0</v>
      </c>
      <c r="V118" s="62">
        <f t="shared" si="166"/>
        <v>0</v>
      </c>
      <c r="W118" s="62">
        <f t="shared" si="166"/>
        <v>0</v>
      </c>
      <c r="X118" s="62">
        <f t="shared" si="166"/>
        <v>0</v>
      </c>
      <c r="Y118" s="62">
        <f t="shared" si="166"/>
        <v>0</v>
      </c>
      <c r="Z118" s="62">
        <f t="shared" si="166"/>
        <v>0</v>
      </c>
      <c r="AA118" s="62">
        <f t="shared" si="166"/>
        <v>0</v>
      </c>
      <c r="AB118" s="62">
        <f t="shared" si="166"/>
        <v>0</v>
      </c>
      <c r="AC118" s="63">
        <f t="shared" si="166"/>
        <v>0</v>
      </c>
      <c r="AD118" s="61">
        <f>SUM(AE118:AP118)</f>
        <v>0</v>
      </c>
      <c r="AE118" s="62">
        <f>SUM(AE119,AE120,AE123)</f>
        <v>0</v>
      </c>
      <c r="AF118" s="62">
        <f t="shared" ref="AF118:AP118" si="167">SUM(AF119,AF120,AF123)</f>
        <v>0</v>
      </c>
      <c r="AG118" s="62">
        <f t="shared" si="167"/>
        <v>0</v>
      </c>
      <c r="AH118" s="62">
        <f t="shared" si="167"/>
        <v>0</v>
      </c>
      <c r="AI118" s="62">
        <f t="shared" si="167"/>
        <v>0</v>
      </c>
      <c r="AJ118" s="62">
        <f t="shared" si="167"/>
        <v>0</v>
      </c>
      <c r="AK118" s="62">
        <f t="shared" si="167"/>
        <v>0</v>
      </c>
      <c r="AL118" s="62">
        <f t="shared" si="167"/>
        <v>0</v>
      </c>
      <c r="AM118" s="62">
        <f t="shared" si="167"/>
        <v>0</v>
      </c>
      <c r="AN118" s="62">
        <f t="shared" si="167"/>
        <v>0</v>
      </c>
      <c r="AO118" s="62">
        <f t="shared" si="167"/>
        <v>0</v>
      </c>
      <c r="AP118" s="63">
        <f t="shared" si="167"/>
        <v>0</v>
      </c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</row>
    <row r="119" spans="1:79" s="2" customFormat="1" ht="15" x14ac:dyDescent="0.25">
      <c r="A119" s="65" t="s">
        <v>86</v>
      </c>
      <c r="B119" s="8" t="s">
        <v>32</v>
      </c>
      <c r="C119" s="68" t="s">
        <v>31</v>
      </c>
      <c r="D119" s="61">
        <f t="shared" ref="D119:D126" si="168">SUM(E119:P119)</f>
        <v>0</v>
      </c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1">
        <f t="shared" ref="Q119:Q126" si="169">SUM(R119:AC119)</f>
        <v>0</v>
      </c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1">
        <f t="shared" ref="AD119:AD126" si="170">SUM(AE119:AP119)</f>
        <v>0</v>
      </c>
      <c r="AE119" s="62">
        <f>E119+R119</f>
        <v>0</v>
      </c>
      <c r="AF119" s="62">
        <f t="shared" ref="AF119:AP119" si="171">F119+S119</f>
        <v>0</v>
      </c>
      <c r="AG119" s="62">
        <f t="shared" si="171"/>
        <v>0</v>
      </c>
      <c r="AH119" s="62">
        <f t="shared" si="171"/>
        <v>0</v>
      </c>
      <c r="AI119" s="62">
        <f t="shared" si="171"/>
        <v>0</v>
      </c>
      <c r="AJ119" s="62">
        <f t="shared" si="171"/>
        <v>0</v>
      </c>
      <c r="AK119" s="62">
        <f t="shared" si="171"/>
        <v>0</v>
      </c>
      <c r="AL119" s="62">
        <f t="shared" si="171"/>
        <v>0</v>
      </c>
      <c r="AM119" s="62">
        <f t="shared" si="171"/>
        <v>0</v>
      </c>
      <c r="AN119" s="62">
        <f t="shared" si="171"/>
        <v>0</v>
      </c>
      <c r="AO119" s="62">
        <f t="shared" si="171"/>
        <v>0</v>
      </c>
      <c r="AP119" s="62">
        <f t="shared" si="171"/>
        <v>0</v>
      </c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</row>
    <row r="120" spans="1:79" s="2" customFormat="1" ht="15" x14ac:dyDescent="0.25">
      <c r="A120" s="65" t="s">
        <v>87</v>
      </c>
      <c r="B120" s="8" t="s">
        <v>33</v>
      </c>
      <c r="C120" s="68" t="s">
        <v>31</v>
      </c>
      <c r="D120" s="61">
        <f t="shared" si="168"/>
        <v>0</v>
      </c>
      <c r="E120" s="62">
        <f>SUM(E121:E122)</f>
        <v>0</v>
      </c>
      <c r="F120" s="62">
        <f t="shared" ref="F120:P120" si="172">SUM(F121:F122)</f>
        <v>0</v>
      </c>
      <c r="G120" s="62">
        <f t="shared" si="172"/>
        <v>0</v>
      </c>
      <c r="H120" s="62">
        <f t="shared" si="172"/>
        <v>0</v>
      </c>
      <c r="I120" s="62">
        <f t="shared" si="172"/>
        <v>0</v>
      </c>
      <c r="J120" s="62">
        <f t="shared" si="172"/>
        <v>0</v>
      </c>
      <c r="K120" s="62">
        <f t="shared" si="172"/>
        <v>0</v>
      </c>
      <c r="L120" s="62">
        <f t="shared" si="172"/>
        <v>0</v>
      </c>
      <c r="M120" s="62">
        <f t="shared" si="172"/>
        <v>0</v>
      </c>
      <c r="N120" s="62">
        <f t="shared" si="172"/>
        <v>0</v>
      </c>
      <c r="O120" s="62">
        <f t="shared" si="172"/>
        <v>0</v>
      </c>
      <c r="P120" s="62">
        <f t="shared" si="172"/>
        <v>0</v>
      </c>
      <c r="Q120" s="61">
        <f t="shared" si="169"/>
        <v>0</v>
      </c>
      <c r="R120" s="62">
        <f>SUM(R121:R122)</f>
        <v>0</v>
      </c>
      <c r="S120" s="62">
        <f t="shared" ref="S120:AC120" si="173">SUM(S121:S122)</f>
        <v>0</v>
      </c>
      <c r="T120" s="62">
        <f t="shared" si="173"/>
        <v>0</v>
      </c>
      <c r="U120" s="62">
        <f t="shared" si="173"/>
        <v>0</v>
      </c>
      <c r="V120" s="62">
        <f t="shared" si="173"/>
        <v>0</v>
      </c>
      <c r="W120" s="62">
        <f t="shared" si="173"/>
        <v>0</v>
      </c>
      <c r="X120" s="62">
        <f t="shared" si="173"/>
        <v>0</v>
      </c>
      <c r="Y120" s="62">
        <f t="shared" si="173"/>
        <v>0</v>
      </c>
      <c r="Z120" s="62">
        <f t="shared" si="173"/>
        <v>0</v>
      </c>
      <c r="AA120" s="62">
        <f t="shared" si="173"/>
        <v>0</v>
      </c>
      <c r="AB120" s="62">
        <f t="shared" si="173"/>
        <v>0</v>
      </c>
      <c r="AC120" s="62">
        <f t="shared" si="173"/>
        <v>0</v>
      </c>
      <c r="AD120" s="61">
        <f t="shared" si="170"/>
        <v>0</v>
      </c>
      <c r="AE120" s="62">
        <f>SUM(AE121:AE122)</f>
        <v>0</v>
      </c>
      <c r="AF120" s="62">
        <f t="shared" ref="AF120:AP120" si="174">SUM(AF121:AF122)</f>
        <v>0</v>
      </c>
      <c r="AG120" s="62">
        <f t="shared" si="174"/>
        <v>0</v>
      </c>
      <c r="AH120" s="62">
        <f t="shared" si="174"/>
        <v>0</v>
      </c>
      <c r="AI120" s="62">
        <f t="shared" si="174"/>
        <v>0</v>
      </c>
      <c r="AJ120" s="62">
        <f t="shared" si="174"/>
        <v>0</v>
      </c>
      <c r="AK120" s="62">
        <f t="shared" si="174"/>
        <v>0</v>
      </c>
      <c r="AL120" s="62">
        <f t="shared" si="174"/>
        <v>0</v>
      </c>
      <c r="AM120" s="62">
        <f t="shared" si="174"/>
        <v>0</v>
      </c>
      <c r="AN120" s="62">
        <f t="shared" si="174"/>
        <v>0</v>
      </c>
      <c r="AO120" s="62">
        <f t="shared" si="174"/>
        <v>0</v>
      </c>
      <c r="AP120" s="62">
        <f t="shared" si="174"/>
        <v>0</v>
      </c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</row>
    <row r="121" spans="1:79" s="2" customFormat="1" ht="15" x14ac:dyDescent="0.25">
      <c r="A121" s="65" t="s">
        <v>88</v>
      </c>
      <c r="B121" s="8" t="s">
        <v>34</v>
      </c>
      <c r="C121" s="68" t="s">
        <v>31</v>
      </c>
      <c r="D121" s="61">
        <f t="shared" si="168"/>
        <v>0</v>
      </c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1">
        <f t="shared" si="169"/>
        <v>0</v>
      </c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1">
        <f t="shared" si="170"/>
        <v>0</v>
      </c>
      <c r="AE121" s="62">
        <f t="shared" ref="AE121:AP122" si="175">E121+R121</f>
        <v>0</v>
      </c>
      <c r="AF121" s="62">
        <f t="shared" si="175"/>
        <v>0</v>
      </c>
      <c r="AG121" s="62">
        <f t="shared" si="175"/>
        <v>0</v>
      </c>
      <c r="AH121" s="62">
        <f t="shared" si="175"/>
        <v>0</v>
      </c>
      <c r="AI121" s="62">
        <f t="shared" si="175"/>
        <v>0</v>
      </c>
      <c r="AJ121" s="62">
        <f t="shared" si="175"/>
        <v>0</v>
      </c>
      <c r="AK121" s="62">
        <f t="shared" si="175"/>
        <v>0</v>
      </c>
      <c r="AL121" s="62">
        <f t="shared" si="175"/>
        <v>0</v>
      </c>
      <c r="AM121" s="62">
        <f t="shared" si="175"/>
        <v>0</v>
      </c>
      <c r="AN121" s="62">
        <f t="shared" si="175"/>
        <v>0</v>
      </c>
      <c r="AO121" s="62">
        <f t="shared" si="175"/>
        <v>0</v>
      </c>
      <c r="AP121" s="62">
        <f t="shared" si="175"/>
        <v>0</v>
      </c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</row>
    <row r="122" spans="1:79" s="2" customFormat="1" ht="15" x14ac:dyDescent="0.25">
      <c r="A122" s="65" t="s">
        <v>89</v>
      </c>
      <c r="B122" s="8" t="s">
        <v>35</v>
      </c>
      <c r="C122" s="68" t="s">
        <v>31</v>
      </c>
      <c r="D122" s="61">
        <f t="shared" si="168"/>
        <v>0</v>
      </c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1">
        <f t="shared" si="169"/>
        <v>0</v>
      </c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1">
        <f t="shared" si="170"/>
        <v>0</v>
      </c>
      <c r="AE122" s="62">
        <f t="shared" si="175"/>
        <v>0</v>
      </c>
      <c r="AF122" s="62">
        <f t="shared" si="175"/>
        <v>0</v>
      </c>
      <c r="AG122" s="62">
        <f t="shared" si="175"/>
        <v>0</v>
      </c>
      <c r="AH122" s="62">
        <f t="shared" si="175"/>
        <v>0</v>
      </c>
      <c r="AI122" s="62">
        <f t="shared" si="175"/>
        <v>0</v>
      </c>
      <c r="AJ122" s="62">
        <f t="shared" si="175"/>
        <v>0</v>
      </c>
      <c r="AK122" s="62">
        <f t="shared" si="175"/>
        <v>0</v>
      </c>
      <c r="AL122" s="62">
        <f t="shared" si="175"/>
        <v>0</v>
      </c>
      <c r="AM122" s="62">
        <f t="shared" si="175"/>
        <v>0</v>
      </c>
      <c r="AN122" s="62">
        <f t="shared" si="175"/>
        <v>0</v>
      </c>
      <c r="AO122" s="62">
        <f t="shared" si="175"/>
        <v>0</v>
      </c>
      <c r="AP122" s="62">
        <f t="shared" si="175"/>
        <v>0</v>
      </c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</row>
    <row r="123" spans="1:79" s="2" customFormat="1" ht="15" x14ac:dyDescent="0.25">
      <c r="A123" s="65" t="s">
        <v>90</v>
      </c>
      <c r="B123" s="8" t="s">
        <v>36</v>
      </c>
      <c r="C123" s="68" t="s">
        <v>31</v>
      </c>
      <c r="D123" s="61">
        <f t="shared" si="168"/>
        <v>0</v>
      </c>
      <c r="E123" s="62">
        <f>SUM(E124:E126)</f>
        <v>0</v>
      </c>
      <c r="F123" s="62">
        <f t="shared" ref="F123:P123" si="176">SUM(F124:F126)</f>
        <v>0</v>
      </c>
      <c r="G123" s="62">
        <f t="shared" si="176"/>
        <v>0</v>
      </c>
      <c r="H123" s="62">
        <f t="shared" si="176"/>
        <v>0</v>
      </c>
      <c r="I123" s="62">
        <f t="shared" si="176"/>
        <v>0</v>
      </c>
      <c r="J123" s="62">
        <f t="shared" si="176"/>
        <v>0</v>
      </c>
      <c r="K123" s="62">
        <f t="shared" si="176"/>
        <v>0</v>
      </c>
      <c r="L123" s="62">
        <f t="shared" si="176"/>
        <v>0</v>
      </c>
      <c r="M123" s="62">
        <f t="shared" si="176"/>
        <v>0</v>
      </c>
      <c r="N123" s="62">
        <f t="shared" si="176"/>
        <v>0</v>
      </c>
      <c r="O123" s="62">
        <f t="shared" si="176"/>
        <v>0</v>
      </c>
      <c r="P123" s="62">
        <f t="shared" si="176"/>
        <v>0</v>
      </c>
      <c r="Q123" s="61">
        <f t="shared" si="169"/>
        <v>0</v>
      </c>
      <c r="R123" s="62">
        <f>SUM(R124:R126)</f>
        <v>0</v>
      </c>
      <c r="S123" s="62">
        <f t="shared" ref="S123:AC123" si="177">SUM(S124:S126)</f>
        <v>0</v>
      </c>
      <c r="T123" s="62">
        <f t="shared" si="177"/>
        <v>0</v>
      </c>
      <c r="U123" s="62">
        <f t="shared" si="177"/>
        <v>0</v>
      </c>
      <c r="V123" s="62">
        <f t="shared" si="177"/>
        <v>0</v>
      </c>
      <c r="W123" s="62">
        <f t="shared" si="177"/>
        <v>0</v>
      </c>
      <c r="X123" s="62">
        <f t="shared" si="177"/>
        <v>0</v>
      </c>
      <c r="Y123" s="62">
        <f t="shared" si="177"/>
        <v>0</v>
      </c>
      <c r="Z123" s="62">
        <f t="shared" si="177"/>
        <v>0</v>
      </c>
      <c r="AA123" s="62">
        <f t="shared" si="177"/>
        <v>0</v>
      </c>
      <c r="AB123" s="62">
        <f t="shared" si="177"/>
        <v>0</v>
      </c>
      <c r="AC123" s="62">
        <f t="shared" si="177"/>
        <v>0</v>
      </c>
      <c r="AD123" s="61">
        <f t="shared" si="170"/>
        <v>0</v>
      </c>
      <c r="AE123" s="62">
        <f>SUM(AE124:AE126)</f>
        <v>0</v>
      </c>
      <c r="AF123" s="62">
        <f t="shared" ref="AF123:AP123" si="178">SUM(AF124:AF126)</f>
        <v>0</v>
      </c>
      <c r="AG123" s="62">
        <f t="shared" si="178"/>
        <v>0</v>
      </c>
      <c r="AH123" s="62">
        <f t="shared" si="178"/>
        <v>0</v>
      </c>
      <c r="AI123" s="62">
        <f t="shared" si="178"/>
        <v>0</v>
      </c>
      <c r="AJ123" s="62">
        <f t="shared" si="178"/>
        <v>0</v>
      </c>
      <c r="AK123" s="62">
        <f t="shared" si="178"/>
        <v>0</v>
      </c>
      <c r="AL123" s="62">
        <f t="shared" si="178"/>
        <v>0</v>
      </c>
      <c r="AM123" s="62">
        <f t="shared" si="178"/>
        <v>0</v>
      </c>
      <c r="AN123" s="62">
        <f t="shared" si="178"/>
        <v>0</v>
      </c>
      <c r="AO123" s="62">
        <f t="shared" si="178"/>
        <v>0</v>
      </c>
      <c r="AP123" s="62">
        <f t="shared" si="178"/>
        <v>0</v>
      </c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</row>
    <row r="124" spans="1:79" s="2" customFormat="1" ht="15" x14ac:dyDescent="0.25">
      <c r="A124" s="65" t="s">
        <v>91</v>
      </c>
      <c r="B124" s="8" t="s">
        <v>37</v>
      </c>
      <c r="C124" s="68" t="s">
        <v>31</v>
      </c>
      <c r="D124" s="61">
        <f t="shared" si="168"/>
        <v>0</v>
      </c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1">
        <f t="shared" si="169"/>
        <v>0</v>
      </c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1">
        <f t="shared" si="170"/>
        <v>0</v>
      </c>
      <c r="AE124" s="62">
        <f t="shared" ref="AE124:AP126" si="179">E124+R124</f>
        <v>0</v>
      </c>
      <c r="AF124" s="62">
        <f t="shared" si="179"/>
        <v>0</v>
      </c>
      <c r="AG124" s="62">
        <f t="shared" si="179"/>
        <v>0</v>
      </c>
      <c r="AH124" s="62">
        <f t="shared" si="179"/>
        <v>0</v>
      </c>
      <c r="AI124" s="62">
        <f t="shared" si="179"/>
        <v>0</v>
      </c>
      <c r="AJ124" s="62">
        <f t="shared" si="179"/>
        <v>0</v>
      </c>
      <c r="AK124" s="62">
        <f t="shared" si="179"/>
        <v>0</v>
      </c>
      <c r="AL124" s="62">
        <f t="shared" si="179"/>
        <v>0</v>
      </c>
      <c r="AM124" s="62">
        <f t="shared" si="179"/>
        <v>0</v>
      </c>
      <c r="AN124" s="62">
        <f t="shared" si="179"/>
        <v>0</v>
      </c>
      <c r="AO124" s="62">
        <f t="shared" si="179"/>
        <v>0</v>
      </c>
      <c r="AP124" s="62">
        <f t="shared" si="179"/>
        <v>0</v>
      </c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</row>
    <row r="125" spans="1:79" s="2" customFormat="1" ht="15" x14ac:dyDescent="0.25">
      <c r="A125" s="65" t="s">
        <v>92</v>
      </c>
      <c r="B125" s="8" t="s">
        <v>38</v>
      </c>
      <c r="C125" s="68" t="s">
        <v>31</v>
      </c>
      <c r="D125" s="61">
        <f t="shared" si="168"/>
        <v>0</v>
      </c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1">
        <f t="shared" si="169"/>
        <v>0</v>
      </c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1">
        <f t="shared" si="170"/>
        <v>0</v>
      </c>
      <c r="AE125" s="62">
        <f t="shared" si="179"/>
        <v>0</v>
      </c>
      <c r="AF125" s="62">
        <f t="shared" si="179"/>
        <v>0</v>
      </c>
      <c r="AG125" s="62">
        <f t="shared" si="179"/>
        <v>0</v>
      </c>
      <c r="AH125" s="62">
        <f t="shared" si="179"/>
        <v>0</v>
      </c>
      <c r="AI125" s="62">
        <f t="shared" si="179"/>
        <v>0</v>
      </c>
      <c r="AJ125" s="62">
        <f t="shared" si="179"/>
        <v>0</v>
      </c>
      <c r="AK125" s="62">
        <f t="shared" si="179"/>
        <v>0</v>
      </c>
      <c r="AL125" s="62">
        <f t="shared" si="179"/>
        <v>0</v>
      </c>
      <c r="AM125" s="62">
        <f t="shared" si="179"/>
        <v>0</v>
      </c>
      <c r="AN125" s="62">
        <f t="shared" si="179"/>
        <v>0</v>
      </c>
      <c r="AO125" s="62">
        <f t="shared" si="179"/>
        <v>0</v>
      </c>
      <c r="AP125" s="62">
        <f t="shared" si="179"/>
        <v>0</v>
      </c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</row>
    <row r="126" spans="1:79" s="2" customFormat="1" ht="15" x14ac:dyDescent="0.25">
      <c r="A126" s="65" t="s">
        <v>93</v>
      </c>
      <c r="B126" s="8" t="s">
        <v>35</v>
      </c>
      <c r="C126" s="68" t="s">
        <v>31</v>
      </c>
      <c r="D126" s="61">
        <f t="shared" si="168"/>
        <v>0</v>
      </c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1">
        <f t="shared" si="169"/>
        <v>0</v>
      </c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1">
        <f t="shared" si="170"/>
        <v>0</v>
      </c>
      <c r="AE126" s="62">
        <f t="shared" si="179"/>
        <v>0</v>
      </c>
      <c r="AF126" s="62">
        <f t="shared" si="179"/>
        <v>0</v>
      </c>
      <c r="AG126" s="62">
        <f t="shared" si="179"/>
        <v>0</v>
      </c>
      <c r="AH126" s="62">
        <f t="shared" si="179"/>
        <v>0</v>
      </c>
      <c r="AI126" s="62">
        <f t="shared" si="179"/>
        <v>0</v>
      </c>
      <c r="AJ126" s="62">
        <f t="shared" si="179"/>
        <v>0</v>
      </c>
      <c r="AK126" s="62">
        <f t="shared" si="179"/>
        <v>0</v>
      </c>
      <c r="AL126" s="62">
        <f t="shared" si="179"/>
        <v>0</v>
      </c>
      <c r="AM126" s="62">
        <f t="shared" si="179"/>
        <v>0</v>
      </c>
      <c r="AN126" s="62">
        <f t="shared" si="179"/>
        <v>0</v>
      </c>
      <c r="AO126" s="62">
        <f t="shared" si="179"/>
        <v>0</v>
      </c>
      <c r="AP126" s="62">
        <f t="shared" si="179"/>
        <v>0</v>
      </c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</row>
    <row r="127" spans="1:79" s="5" customFormat="1" ht="24.75" customHeight="1" x14ac:dyDescent="0.25">
      <c r="A127" s="125" t="str">
        <f>CONCATENATE(A$116,".2")</f>
        <v>9.2</v>
      </c>
      <c r="B127" s="130" t="s">
        <v>94</v>
      </c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</row>
    <row r="128" spans="1:79" s="2" customFormat="1" ht="33.75" x14ac:dyDescent="0.25">
      <c r="A128" s="125"/>
      <c r="B128" s="8" t="s">
        <v>57</v>
      </c>
      <c r="C128" s="68" t="s">
        <v>31</v>
      </c>
      <c r="D128" s="61">
        <f>SUM(E128:P128)</f>
        <v>0</v>
      </c>
      <c r="E128" s="62">
        <f>SUM(E129,E130,E133)</f>
        <v>0</v>
      </c>
      <c r="F128" s="62">
        <f t="shared" ref="F128:P128" si="180">SUM(F129,F130,F133)</f>
        <v>0</v>
      </c>
      <c r="G128" s="62">
        <f t="shared" si="180"/>
        <v>0</v>
      </c>
      <c r="H128" s="62">
        <f t="shared" si="180"/>
        <v>0</v>
      </c>
      <c r="I128" s="62">
        <f t="shared" si="180"/>
        <v>0</v>
      </c>
      <c r="J128" s="62">
        <f t="shared" si="180"/>
        <v>0</v>
      </c>
      <c r="K128" s="62">
        <f t="shared" si="180"/>
        <v>0</v>
      </c>
      <c r="L128" s="62">
        <f t="shared" si="180"/>
        <v>0</v>
      </c>
      <c r="M128" s="62">
        <f t="shared" si="180"/>
        <v>0</v>
      </c>
      <c r="N128" s="62">
        <f t="shared" si="180"/>
        <v>0</v>
      </c>
      <c r="O128" s="62">
        <f t="shared" si="180"/>
        <v>0</v>
      </c>
      <c r="P128" s="63">
        <f t="shared" si="180"/>
        <v>0</v>
      </c>
      <c r="Q128" s="61">
        <f>SUM(R128:AC128)</f>
        <v>0</v>
      </c>
      <c r="R128" s="62">
        <f>SUM(R129,R130,R133)</f>
        <v>0</v>
      </c>
      <c r="S128" s="62">
        <f t="shared" ref="S128:AC128" si="181">SUM(S129,S130,S133)</f>
        <v>0</v>
      </c>
      <c r="T128" s="62">
        <f t="shared" si="181"/>
        <v>0</v>
      </c>
      <c r="U128" s="62">
        <f t="shared" si="181"/>
        <v>0</v>
      </c>
      <c r="V128" s="62">
        <f t="shared" si="181"/>
        <v>0</v>
      </c>
      <c r="W128" s="62">
        <f t="shared" si="181"/>
        <v>0</v>
      </c>
      <c r="X128" s="62">
        <f t="shared" si="181"/>
        <v>0</v>
      </c>
      <c r="Y128" s="62">
        <f t="shared" si="181"/>
        <v>0</v>
      </c>
      <c r="Z128" s="62">
        <f t="shared" si="181"/>
        <v>0</v>
      </c>
      <c r="AA128" s="62">
        <f t="shared" si="181"/>
        <v>0</v>
      </c>
      <c r="AB128" s="62">
        <f t="shared" si="181"/>
        <v>0</v>
      </c>
      <c r="AC128" s="63">
        <f t="shared" si="181"/>
        <v>0</v>
      </c>
      <c r="AD128" s="61">
        <f>SUM(AE128:AP128)</f>
        <v>0</v>
      </c>
      <c r="AE128" s="62">
        <f>SUM(AE129,AE130,AE133)</f>
        <v>0</v>
      </c>
      <c r="AF128" s="62">
        <f t="shared" ref="AF128:AP128" si="182">SUM(AF129,AF130,AF133)</f>
        <v>0</v>
      </c>
      <c r="AG128" s="62">
        <f t="shared" si="182"/>
        <v>0</v>
      </c>
      <c r="AH128" s="62">
        <f t="shared" si="182"/>
        <v>0</v>
      </c>
      <c r="AI128" s="62">
        <f t="shared" si="182"/>
        <v>0</v>
      </c>
      <c r="AJ128" s="62">
        <f t="shared" si="182"/>
        <v>0</v>
      </c>
      <c r="AK128" s="62">
        <f t="shared" si="182"/>
        <v>0</v>
      </c>
      <c r="AL128" s="62">
        <f t="shared" si="182"/>
        <v>0</v>
      </c>
      <c r="AM128" s="62">
        <f t="shared" si="182"/>
        <v>0</v>
      </c>
      <c r="AN128" s="62">
        <f t="shared" si="182"/>
        <v>0</v>
      </c>
      <c r="AO128" s="62">
        <f t="shared" si="182"/>
        <v>0</v>
      </c>
      <c r="AP128" s="63">
        <f t="shared" si="182"/>
        <v>0</v>
      </c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</row>
    <row r="129" spans="1:79" s="2" customFormat="1" ht="15" x14ac:dyDescent="0.25">
      <c r="A129" s="65" t="s">
        <v>95</v>
      </c>
      <c r="B129" s="8" t="s">
        <v>32</v>
      </c>
      <c r="C129" s="68" t="s">
        <v>31</v>
      </c>
      <c r="D129" s="61">
        <f t="shared" ref="D129:D136" si="183">SUM(E129:P129)</f>
        <v>0</v>
      </c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1">
        <f t="shared" ref="Q129:Q136" si="184">SUM(R129:AC129)</f>
        <v>0</v>
      </c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1">
        <f t="shared" ref="AD129:AD136" si="185">SUM(AE129:AP129)</f>
        <v>0</v>
      </c>
      <c r="AE129" s="62">
        <f>E129+R129</f>
        <v>0</v>
      </c>
      <c r="AF129" s="62">
        <f t="shared" ref="AF129:AP129" si="186">F129+S129</f>
        <v>0</v>
      </c>
      <c r="AG129" s="62">
        <f t="shared" si="186"/>
        <v>0</v>
      </c>
      <c r="AH129" s="62">
        <f t="shared" si="186"/>
        <v>0</v>
      </c>
      <c r="AI129" s="62">
        <f t="shared" si="186"/>
        <v>0</v>
      </c>
      <c r="AJ129" s="62">
        <f t="shared" si="186"/>
        <v>0</v>
      </c>
      <c r="AK129" s="62">
        <f t="shared" si="186"/>
        <v>0</v>
      </c>
      <c r="AL129" s="62">
        <f t="shared" si="186"/>
        <v>0</v>
      </c>
      <c r="AM129" s="62">
        <f t="shared" si="186"/>
        <v>0</v>
      </c>
      <c r="AN129" s="62">
        <f t="shared" si="186"/>
        <v>0</v>
      </c>
      <c r="AO129" s="62">
        <f t="shared" si="186"/>
        <v>0</v>
      </c>
      <c r="AP129" s="62">
        <f t="shared" si="186"/>
        <v>0</v>
      </c>
      <c r="AQ129"/>
      <c r="AR129" t="s">
        <v>96</v>
      </c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</row>
    <row r="130" spans="1:79" s="2" customFormat="1" ht="15" x14ac:dyDescent="0.25">
      <c r="A130" s="65" t="s">
        <v>97</v>
      </c>
      <c r="B130" s="8" t="s">
        <v>33</v>
      </c>
      <c r="C130" s="68" t="s">
        <v>31</v>
      </c>
      <c r="D130" s="61">
        <f t="shared" si="183"/>
        <v>0</v>
      </c>
      <c r="E130" s="62">
        <f>SUM(E131:E132)</f>
        <v>0</v>
      </c>
      <c r="F130" s="62">
        <f t="shared" ref="F130:P130" si="187">SUM(F131:F132)</f>
        <v>0</v>
      </c>
      <c r="G130" s="62">
        <f t="shared" si="187"/>
        <v>0</v>
      </c>
      <c r="H130" s="62">
        <f t="shared" si="187"/>
        <v>0</v>
      </c>
      <c r="I130" s="62">
        <f t="shared" si="187"/>
        <v>0</v>
      </c>
      <c r="J130" s="62">
        <f t="shared" si="187"/>
        <v>0</v>
      </c>
      <c r="K130" s="62">
        <f t="shared" si="187"/>
        <v>0</v>
      </c>
      <c r="L130" s="62">
        <f t="shared" si="187"/>
        <v>0</v>
      </c>
      <c r="M130" s="62">
        <f t="shared" si="187"/>
        <v>0</v>
      </c>
      <c r="N130" s="62">
        <f t="shared" si="187"/>
        <v>0</v>
      </c>
      <c r="O130" s="62">
        <f t="shared" si="187"/>
        <v>0</v>
      </c>
      <c r="P130" s="62">
        <f t="shared" si="187"/>
        <v>0</v>
      </c>
      <c r="Q130" s="61">
        <f t="shared" si="184"/>
        <v>0</v>
      </c>
      <c r="R130" s="62">
        <f>SUM(R131:R132)</f>
        <v>0</v>
      </c>
      <c r="S130" s="62">
        <f t="shared" ref="S130:AC130" si="188">SUM(S131:S132)</f>
        <v>0</v>
      </c>
      <c r="T130" s="62">
        <f t="shared" si="188"/>
        <v>0</v>
      </c>
      <c r="U130" s="62">
        <f t="shared" si="188"/>
        <v>0</v>
      </c>
      <c r="V130" s="62">
        <f t="shared" si="188"/>
        <v>0</v>
      </c>
      <c r="W130" s="62">
        <f t="shared" si="188"/>
        <v>0</v>
      </c>
      <c r="X130" s="62">
        <f t="shared" si="188"/>
        <v>0</v>
      </c>
      <c r="Y130" s="62">
        <f t="shared" si="188"/>
        <v>0</v>
      </c>
      <c r="Z130" s="62">
        <f t="shared" si="188"/>
        <v>0</v>
      </c>
      <c r="AA130" s="62">
        <f t="shared" si="188"/>
        <v>0</v>
      </c>
      <c r="AB130" s="62">
        <f t="shared" si="188"/>
        <v>0</v>
      </c>
      <c r="AC130" s="62">
        <f t="shared" si="188"/>
        <v>0</v>
      </c>
      <c r="AD130" s="61">
        <f t="shared" si="185"/>
        <v>0</v>
      </c>
      <c r="AE130" s="62">
        <f>SUM(AE131:AE132)</f>
        <v>0</v>
      </c>
      <c r="AF130" s="62">
        <f t="shared" ref="AF130:AP130" si="189">SUM(AF131:AF132)</f>
        <v>0</v>
      </c>
      <c r="AG130" s="62">
        <f t="shared" si="189"/>
        <v>0</v>
      </c>
      <c r="AH130" s="62">
        <f t="shared" si="189"/>
        <v>0</v>
      </c>
      <c r="AI130" s="62">
        <f t="shared" si="189"/>
        <v>0</v>
      </c>
      <c r="AJ130" s="62">
        <f t="shared" si="189"/>
        <v>0</v>
      </c>
      <c r="AK130" s="62">
        <f t="shared" si="189"/>
        <v>0</v>
      </c>
      <c r="AL130" s="62">
        <f t="shared" si="189"/>
        <v>0</v>
      </c>
      <c r="AM130" s="62">
        <f t="shared" si="189"/>
        <v>0</v>
      </c>
      <c r="AN130" s="62">
        <f t="shared" si="189"/>
        <v>0</v>
      </c>
      <c r="AO130" s="62">
        <f t="shared" si="189"/>
        <v>0</v>
      </c>
      <c r="AP130" s="62">
        <f t="shared" si="189"/>
        <v>0</v>
      </c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</row>
    <row r="131" spans="1:79" s="2" customFormat="1" ht="15" x14ac:dyDescent="0.25">
      <c r="A131" s="65" t="s">
        <v>98</v>
      </c>
      <c r="B131" s="8" t="s">
        <v>34</v>
      </c>
      <c r="C131" s="68" t="s">
        <v>31</v>
      </c>
      <c r="D131" s="61">
        <f t="shared" si="183"/>
        <v>0</v>
      </c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1">
        <f t="shared" si="184"/>
        <v>0</v>
      </c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1">
        <f t="shared" si="185"/>
        <v>0</v>
      </c>
      <c r="AE131" s="62">
        <f t="shared" ref="AE131:AP132" si="190">E131+R131</f>
        <v>0</v>
      </c>
      <c r="AF131" s="62">
        <f t="shared" si="190"/>
        <v>0</v>
      </c>
      <c r="AG131" s="62">
        <f t="shared" si="190"/>
        <v>0</v>
      </c>
      <c r="AH131" s="62">
        <f t="shared" si="190"/>
        <v>0</v>
      </c>
      <c r="AI131" s="62">
        <f t="shared" si="190"/>
        <v>0</v>
      </c>
      <c r="AJ131" s="62">
        <f t="shared" si="190"/>
        <v>0</v>
      </c>
      <c r="AK131" s="62">
        <f t="shared" si="190"/>
        <v>0</v>
      </c>
      <c r="AL131" s="62">
        <f t="shared" si="190"/>
        <v>0</v>
      </c>
      <c r="AM131" s="62">
        <f t="shared" si="190"/>
        <v>0</v>
      </c>
      <c r="AN131" s="62">
        <f t="shared" si="190"/>
        <v>0</v>
      </c>
      <c r="AO131" s="62">
        <f t="shared" si="190"/>
        <v>0</v>
      </c>
      <c r="AP131" s="62">
        <f t="shared" si="190"/>
        <v>0</v>
      </c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</row>
    <row r="132" spans="1:79" s="2" customFormat="1" ht="15" x14ac:dyDescent="0.25">
      <c r="A132" s="65" t="s">
        <v>99</v>
      </c>
      <c r="B132" s="8" t="s">
        <v>35</v>
      </c>
      <c r="C132" s="68" t="s">
        <v>31</v>
      </c>
      <c r="D132" s="61">
        <f t="shared" si="183"/>
        <v>0</v>
      </c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1">
        <f t="shared" si="184"/>
        <v>0</v>
      </c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1">
        <f t="shared" si="185"/>
        <v>0</v>
      </c>
      <c r="AE132" s="62">
        <f t="shared" si="190"/>
        <v>0</v>
      </c>
      <c r="AF132" s="62">
        <f t="shared" si="190"/>
        <v>0</v>
      </c>
      <c r="AG132" s="62">
        <f t="shared" si="190"/>
        <v>0</v>
      </c>
      <c r="AH132" s="62">
        <f t="shared" si="190"/>
        <v>0</v>
      </c>
      <c r="AI132" s="62">
        <f t="shared" si="190"/>
        <v>0</v>
      </c>
      <c r="AJ132" s="62">
        <f t="shared" si="190"/>
        <v>0</v>
      </c>
      <c r="AK132" s="62">
        <f t="shared" si="190"/>
        <v>0</v>
      </c>
      <c r="AL132" s="62">
        <f t="shared" si="190"/>
        <v>0</v>
      </c>
      <c r="AM132" s="62">
        <f t="shared" si="190"/>
        <v>0</v>
      </c>
      <c r="AN132" s="62">
        <f t="shared" si="190"/>
        <v>0</v>
      </c>
      <c r="AO132" s="62">
        <f t="shared" si="190"/>
        <v>0</v>
      </c>
      <c r="AP132" s="62">
        <f t="shared" si="190"/>
        <v>0</v>
      </c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</row>
    <row r="133" spans="1:79" s="2" customFormat="1" ht="15" x14ac:dyDescent="0.25">
      <c r="A133" s="65" t="s">
        <v>100</v>
      </c>
      <c r="B133" s="8" t="s">
        <v>36</v>
      </c>
      <c r="C133" s="68" t="s">
        <v>31</v>
      </c>
      <c r="D133" s="61">
        <f t="shared" si="183"/>
        <v>0</v>
      </c>
      <c r="E133" s="62">
        <f>SUM(E134:E136)</f>
        <v>0</v>
      </c>
      <c r="F133" s="62">
        <f t="shared" ref="F133:P133" si="191">SUM(F134:F136)</f>
        <v>0</v>
      </c>
      <c r="G133" s="62">
        <f t="shared" si="191"/>
        <v>0</v>
      </c>
      <c r="H133" s="62">
        <f t="shared" si="191"/>
        <v>0</v>
      </c>
      <c r="I133" s="62">
        <f t="shared" si="191"/>
        <v>0</v>
      </c>
      <c r="J133" s="62">
        <f t="shared" si="191"/>
        <v>0</v>
      </c>
      <c r="K133" s="62">
        <f t="shared" si="191"/>
        <v>0</v>
      </c>
      <c r="L133" s="62">
        <f t="shared" si="191"/>
        <v>0</v>
      </c>
      <c r="M133" s="62">
        <f t="shared" si="191"/>
        <v>0</v>
      </c>
      <c r="N133" s="62">
        <f t="shared" si="191"/>
        <v>0</v>
      </c>
      <c r="O133" s="62">
        <f t="shared" si="191"/>
        <v>0</v>
      </c>
      <c r="P133" s="62">
        <f t="shared" si="191"/>
        <v>0</v>
      </c>
      <c r="Q133" s="61">
        <f t="shared" si="184"/>
        <v>0</v>
      </c>
      <c r="R133" s="62">
        <f>SUM(R134:R136)</f>
        <v>0</v>
      </c>
      <c r="S133" s="62">
        <f t="shared" ref="S133:AC133" si="192">SUM(S134:S136)</f>
        <v>0</v>
      </c>
      <c r="T133" s="62">
        <f t="shared" si="192"/>
        <v>0</v>
      </c>
      <c r="U133" s="62">
        <f t="shared" si="192"/>
        <v>0</v>
      </c>
      <c r="V133" s="62">
        <f t="shared" si="192"/>
        <v>0</v>
      </c>
      <c r="W133" s="62">
        <f t="shared" si="192"/>
        <v>0</v>
      </c>
      <c r="X133" s="62">
        <f t="shared" si="192"/>
        <v>0</v>
      </c>
      <c r="Y133" s="62">
        <f t="shared" si="192"/>
        <v>0</v>
      </c>
      <c r="Z133" s="62">
        <f t="shared" si="192"/>
        <v>0</v>
      </c>
      <c r="AA133" s="62">
        <f t="shared" si="192"/>
        <v>0</v>
      </c>
      <c r="AB133" s="62">
        <f t="shared" si="192"/>
        <v>0</v>
      </c>
      <c r="AC133" s="62">
        <f t="shared" si="192"/>
        <v>0</v>
      </c>
      <c r="AD133" s="61">
        <f t="shared" si="185"/>
        <v>0</v>
      </c>
      <c r="AE133" s="62">
        <f>SUM(AE134:AE136)</f>
        <v>0</v>
      </c>
      <c r="AF133" s="62">
        <f t="shared" ref="AF133:AP133" si="193">SUM(AF134:AF136)</f>
        <v>0</v>
      </c>
      <c r="AG133" s="62">
        <f t="shared" si="193"/>
        <v>0</v>
      </c>
      <c r="AH133" s="62">
        <f t="shared" si="193"/>
        <v>0</v>
      </c>
      <c r="AI133" s="62">
        <f t="shared" si="193"/>
        <v>0</v>
      </c>
      <c r="AJ133" s="62">
        <f t="shared" si="193"/>
        <v>0</v>
      </c>
      <c r="AK133" s="62">
        <f t="shared" si="193"/>
        <v>0</v>
      </c>
      <c r="AL133" s="62">
        <f t="shared" si="193"/>
        <v>0</v>
      </c>
      <c r="AM133" s="62">
        <f t="shared" si="193"/>
        <v>0</v>
      </c>
      <c r="AN133" s="62">
        <f t="shared" si="193"/>
        <v>0</v>
      </c>
      <c r="AO133" s="62">
        <f t="shared" si="193"/>
        <v>0</v>
      </c>
      <c r="AP133" s="62">
        <f t="shared" si="193"/>
        <v>0</v>
      </c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</row>
    <row r="134" spans="1:79" s="2" customFormat="1" ht="15" x14ac:dyDescent="0.25">
      <c r="A134" s="65" t="s">
        <v>101</v>
      </c>
      <c r="B134" s="8" t="s">
        <v>37</v>
      </c>
      <c r="C134" s="68" t="s">
        <v>31</v>
      </c>
      <c r="D134" s="61">
        <f t="shared" si="183"/>
        <v>0</v>
      </c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1">
        <f t="shared" si="184"/>
        <v>0</v>
      </c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1">
        <f t="shared" si="185"/>
        <v>0</v>
      </c>
      <c r="AE134" s="62">
        <f t="shared" ref="AE134:AP136" si="194">E134+R134</f>
        <v>0</v>
      </c>
      <c r="AF134" s="62">
        <f t="shared" si="194"/>
        <v>0</v>
      </c>
      <c r="AG134" s="62">
        <f t="shared" si="194"/>
        <v>0</v>
      </c>
      <c r="AH134" s="62">
        <f t="shared" si="194"/>
        <v>0</v>
      </c>
      <c r="AI134" s="62">
        <f t="shared" si="194"/>
        <v>0</v>
      </c>
      <c r="AJ134" s="62">
        <f t="shared" si="194"/>
        <v>0</v>
      </c>
      <c r="AK134" s="62">
        <f t="shared" si="194"/>
        <v>0</v>
      </c>
      <c r="AL134" s="62">
        <f t="shared" si="194"/>
        <v>0</v>
      </c>
      <c r="AM134" s="62">
        <f t="shared" si="194"/>
        <v>0</v>
      </c>
      <c r="AN134" s="62">
        <f t="shared" si="194"/>
        <v>0</v>
      </c>
      <c r="AO134" s="62">
        <f t="shared" si="194"/>
        <v>0</v>
      </c>
      <c r="AP134" s="62">
        <f t="shared" si="194"/>
        <v>0</v>
      </c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</row>
    <row r="135" spans="1:79" s="2" customFormat="1" ht="15" x14ac:dyDescent="0.25">
      <c r="A135" s="65" t="s">
        <v>102</v>
      </c>
      <c r="B135" s="8" t="s">
        <v>38</v>
      </c>
      <c r="C135" s="68" t="s">
        <v>31</v>
      </c>
      <c r="D135" s="61">
        <f t="shared" si="183"/>
        <v>0</v>
      </c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1">
        <f t="shared" si="184"/>
        <v>0</v>
      </c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1">
        <f t="shared" si="185"/>
        <v>0</v>
      </c>
      <c r="AE135" s="62">
        <f t="shared" si="194"/>
        <v>0</v>
      </c>
      <c r="AF135" s="62">
        <f t="shared" si="194"/>
        <v>0</v>
      </c>
      <c r="AG135" s="62">
        <f t="shared" si="194"/>
        <v>0</v>
      </c>
      <c r="AH135" s="62">
        <f t="shared" si="194"/>
        <v>0</v>
      </c>
      <c r="AI135" s="62">
        <f t="shared" si="194"/>
        <v>0</v>
      </c>
      <c r="AJ135" s="62">
        <f t="shared" si="194"/>
        <v>0</v>
      </c>
      <c r="AK135" s="62">
        <f t="shared" si="194"/>
        <v>0</v>
      </c>
      <c r="AL135" s="62">
        <f t="shared" si="194"/>
        <v>0</v>
      </c>
      <c r="AM135" s="62">
        <f t="shared" si="194"/>
        <v>0</v>
      </c>
      <c r="AN135" s="62">
        <f t="shared" si="194"/>
        <v>0</v>
      </c>
      <c r="AO135" s="62">
        <f t="shared" si="194"/>
        <v>0</v>
      </c>
      <c r="AP135" s="62">
        <f t="shared" si="194"/>
        <v>0</v>
      </c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</row>
    <row r="136" spans="1:79" s="2" customFormat="1" ht="15" x14ac:dyDescent="0.25">
      <c r="A136" s="65" t="s">
        <v>103</v>
      </c>
      <c r="B136" s="8" t="s">
        <v>35</v>
      </c>
      <c r="C136" s="68" t="s">
        <v>31</v>
      </c>
      <c r="D136" s="61">
        <f t="shared" si="183"/>
        <v>0</v>
      </c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1">
        <f t="shared" si="184"/>
        <v>0</v>
      </c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1">
        <f t="shared" si="185"/>
        <v>0</v>
      </c>
      <c r="AE136" s="62">
        <f t="shared" si="194"/>
        <v>0</v>
      </c>
      <c r="AF136" s="62">
        <f t="shared" si="194"/>
        <v>0</v>
      </c>
      <c r="AG136" s="62">
        <f t="shared" si="194"/>
        <v>0</v>
      </c>
      <c r="AH136" s="62">
        <f t="shared" si="194"/>
        <v>0</v>
      </c>
      <c r="AI136" s="62">
        <f t="shared" si="194"/>
        <v>0</v>
      </c>
      <c r="AJ136" s="62">
        <f t="shared" si="194"/>
        <v>0</v>
      </c>
      <c r="AK136" s="62">
        <f t="shared" si="194"/>
        <v>0</v>
      </c>
      <c r="AL136" s="62">
        <f t="shared" si="194"/>
        <v>0</v>
      </c>
      <c r="AM136" s="62">
        <f t="shared" si="194"/>
        <v>0</v>
      </c>
      <c r="AN136" s="62">
        <f t="shared" si="194"/>
        <v>0</v>
      </c>
      <c r="AO136" s="62">
        <f t="shared" si="194"/>
        <v>0</v>
      </c>
      <c r="AP136" s="62">
        <f t="shared" si="194"/>
        <v>0</v>
      </c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</row>
    <row r="137" spans="1:79" s="5" customFormat="1" ht="29.25" customHeight="1" x14ac:dyDescent="0.25">
      <c r="A137" s="125" t="str">
        <f>CONCATENATE(A$116,".3")</f>
        <v>9.3</v>
      </c>
      <c r="B137" s="128" t="s">
        <v>104</v>
      </c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</row>
    <row r="138" spans="1:79" s="2" customFormat="1" ht="33.75" x14ac:dyDescent="0.25">
      <c r="A138" s="125"/>
      <c r="B138" s="8" t="s">
        <v>57</v>
      </c>
      <c r="C138" s="68" t="s">
        <v>31</v>
      </c>
      <c r="D138" s="61">
        <f>SUM(E138:P138)</f>
        <v>0</v>
      </c>
      <c r="E138" s="62">
        <f>SUM(E139,E140,E143)</f>
        <v>0</v>
      </c>
      <c r="F138" s="62">
        <f t="shared" ref="F138:P138" si="195">SUM(F139,F140,F143)</f>
        <v>0</v>
      </c>
      <c r="G138" s="62">
        <f t="shared" si="195"/>
        <v>0</v>
      </c>
      <c r="H138" s="62">
        <f t="shared" si="195"/>
        <v>0</v>
      </c>
      <c r="I138" s="62">
        <f t="shared" si="195"/>
        <v>0</v>
      </c>
      <c r="J138" s="62">
        <f t="shared" si="195"/>
        <v>0</v>
      </c>
      <c r="K138" s="62">
        <f t="shared" si="195"/>
        <v>0</v>
      </c>
      <c r="L138" s="62">
        <f t="shared" si="195"/>
        <v>0</v>
      </c>
      <c r="M138" s="62">
        <f t="shared" si="195"/>
        <v>0</v>
      </c>
      <c r="N138" s="62">
        <f t="shared" si="195"/>
        <v>0</v>
      </c>
      <c r="O138" s="62">
        <f t="shared" si="195"/>
        <v>0</v>
      </c>
      <c r="P138" s="63">
        <f t="shared" si="195"/>
        <v>0</v>
      </c>
      <c r="Q138" s="61">
        <f>SUM(R138:AC138)</f>
        <v>0</v>
      </c>
      <c r="R138" s="62">
        <f>SUM(R139,R140,R143)</f>
        <v>0</v>
      </c>
      <c r="S138" s="62">
        <f t="shared" ref="S138:AC138" si="196">SUM(S139,S140,S143)</f>
        <v>0</v>
      </c>
      <c r="T138" s="62">
        <f t="shared" si="196"/>
        <v>0</v>
      </c>
      <c r="U138" s="62">
        <f t="shared" si="196"/>
        <v>0</v>
      </c>
      <c r="V138" s="62">
        <f t="shared" si="196"/>
        <v>0</v>
      </c>
      <c r="W138" s="62">
        <f t="shared" si="196"/>
        <v>0</v>
      </c>
      <c r="X138" s="62">
        <f t="shared" si="196"/>
        <v>0</v>
      </c>
      <c r="Y138" s="62">
        <f t="shared" si="196"/>
        <v>0</v>
      </c>
      <c r="Z138" s="62">
        <f t="shared" si="196"/>
        <v>0</v>
      </c>
      <c r="AA138" s="62">
        <f t="shared" si="196"/>
        <v>0</v>
      </c>
      <c r="AB138" s="62">
        <f t="shared" si="196"/>
        <v>0</v>
      </c>
      <c r="AC138" s="63">
        <f t="shared" si="196"/>
        <v>0</v>
      </c>
      <c r="AD138" s="61">
        <f>SUM(AE138:AP138)</f>
        <v>0</v>
      </c>
      <c r="AE138" s="62">
        <f>SUM(AE139,AE140,AE143)</f>
        <v>0</v>
      </c>
      <c r="AF138" s="62">
        <f t="shared" ref="AF138:AP138" si="197">SUM(AF139,AF140,AF143)</f>
        <v>0</v>
      </c>
      <c r="AG138" s="62">
        <f t="shared" si="197"/>
        <v>0</v>
      </c>
      <c r="AH138" s="62">
        <f t="shared" si="197"/>
        <v>0</v>
      </c>
      <c r="AI138" s="62">
        <f t="shared" si="197"/>
        <v>0</v>
      </c>
      <c r="AJ138" s="62">
        <f t="shared" si="197"/>
        <v>0</v>
      </c>
      <c r="AK138" s="62">
        <f t="shared" si="197"/>
        <v>0</v>
      </c>
      <c r="AL138" s="62">
        <f t="shared" si="197"/>
        <v>0</v>
      </c>
      <c r="AM138" s="62">
        <f t="shared" si="197"/>
        <v>0</v>
      </c>
      <c r="AN138" s="62">
        <f t="shared" si="197"/>
        <v>0</v>
      </c>
      <c r="AO138" s="62">
        <f t="shared" si="197"/>
        <v>0</v>
      </c>
      <c r="AP138" s="63">
        <f t="shared" si="197"/>
        <v>0</v>
      </c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</row>
    <row r="139" spans="1:79" s="2" customFormat="1" ht="15" x14ac:dyDescent="0.25">
      <c r="A139" s="65" t="s">
        <v>105</v>
      </c>
      <c r="B139" s="8" t="s">
        <v>32</v>
      </c>
      <c r="C139" s="68" t="s">
        <v>31</v>
      </c>
      <c r="D139" s="61">
        <f t="shared" ref="D139:D146" si="198">SUM(E139:P139)</f>
        <v>0</v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1">
        <f t="shared" ref="Q139:Q146" si="199">SUM(R139:AC139)</f>
        <v>0</v>
      </c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1">
        <f t="shared" ref="AD139:AD146" si="200">SUM(AE139:AP139)</f>
        <v>0</v>
      </c>
      <c r="AE139" s="62">
        <f>E139+R139</f>
        <v>0</v>
      </c>
      <c r="AF139" s="62">
        <f t="shared" ref="AF139:AP139" si="201">F139+S139</f>
        <v>0</v>
      </c>
      <c r="AG139" s="62">
        <f t="shared" si="201"/>
        <v>0</v>
      </c>
      <c r="AH139" s="62">
        <f t="shared" si="201"/>
        <v>0</v>
      </c>
      <c r="AI139" s="62">
        <f t="shared" si="201"/>
        <v>0</v>
      </c>
      <c r="AJ139" s="62">
        <f t="shared" si="201"/>
        <v>0</v>
      </c>
      <c r="AK139" s="62">
        <f t="shared" si="201"/>
        <v>0</v>
      </c>
      <c r="AL139" s="62">
        <f t="shared" si="201"/>
        <v>0</v>
      </c>
      <c r="AM139" s="62">
        <f t="shared" si="201"/>
        <v>0</v>
      </c>
      <c r="AN139" s="62">
        <f t="shared" si="201"/>
        <v>0</v>
      </c>
      <c r="AO139" s="62">
        <f t="shared" si="201"/>
        <v>0</v>
      </c>
      <c r="AP139" s="62">
        <f t="shared" si="201"/>
        <v>0</v>
      </c>
      <c r="AQ139"/>
      <c r="AR139" t="s">
        <v>106</v>
      </c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</row>
    <row r="140" spans="1:79" s="2" customFormat="1" ht="15" x14ac:dyDescent="0.25">
      <c r="A140" s="65" t="s">
        <v>107</v>
      </c>
      <c r="B140" s="8" t="s">
        <v>33</v>
      </c>
      <c r="C140" s="68" t="s">
        <v>31</v>
      </c>
      <c r="D140" s="61">
        <f t="shared" si="198"/>
        <v>0</v>
      </c>
      <c r="E140" s="62">
        <f>SUM(E141:E142)</f>
        <v>0</v>
      </c>
      <c r="F140" s="62">
        <f t="shared" ref="F140:P140" si="202">SUM(F141:F142)</f>
        <v>0</v>
      </c>
      <c r="G140" s="62">
        <f t="shared" si="202"/>
        <v>0</v>
      </c>
      <c r="H140" s="62">
        <f t="shared" si="202"/>
        <v>0</v>
      </c>
      <c r="I140" s="62">
        <f t="shared" si="202"/>
        <v>0</v>
      </c>
      <c r="J140" s="62">
        <f t="shared" si="202"/>
        <v>0</v>
      </c>
      <c r="K140" s="62">
        <f t="shared" si="202"/>
        <v>0</v>
      </c>
      <c r="L140" s="62">
        <f t="shared" si="202"/>
        <v>0</v>
      </c>
      <c r="M140" s="62">
        <f t="shared" si="202"/>
        <v>0</v>
      </c>
      <c r="N140" s="62">
        <f t="shared" si="202"/>
        <v>0</v>
      </c>
      <c r="O140" s="62">
        <f t="shared" si="202"/>
        <v>0</v>
      </c>
      <c r="P140" s="62">
        <f t="shared" si="202"/>
        <v>0</v>
      </c>
      <c r="Q140" s="61">
        <f t="shared" si="199"/>
        <v>0</v>
      </c>
      <c r="R140" s="62">
        <f>SUM(R141:R142)</f>
        <v>0</v>
      </c>
      <c r="S140" s="62">
        <f t="shared" ref="S140:AC140" si="203">SUM(S141:S142)</f>
        <v>0</v>
      </c>
      <c r="T140" s="62">
        <f t="shared" si="203"/>
        <v>0</v>
      </c>
      <c r="U140" s="62">
        <f t="shared" si="203"/>
        <v>0</v>
      </c>
      <c r="V140" s="62">
        <f t="shared" si="203"/>
        <v>0</v>
      </c>
      <c r="W140" s="62">
        <f t="shared" si="203"/>
        <v>0</v>
      </c>
      <c r="X140" s="62">
        <f t="shared" si="203"/>
        <v>0</v>
      </c>
      <c r="Y140" s="62">
        <f t="shared" si="203"/>
        <v>0</v>
      </c>
      <c r="Z140" s="62">
        <f t="shared" si="203"/>
        <v>0</v>
      </c>
      <c r="AA140" s="62">
        <f t="shared" si="203"/>
        <v>0</v>
      </c>
      <c r="AB140" s="62">
        <f t="shared" si="203"/>
        <v>0</v>
      </c>
      <c r="AC140" s="62">
        <f t="shared" si="203"/>
        <v>0</v>
      </c>
      <c r="AD140" s="61">
        <f t="shared" si="200"/>
        <v>0</v>
      </c>
      <c r="AE140" s="62">
        <f>SUM(AE141:AE142)</f>
        <v>0</v>
      </c>
      <c r="AF140" s="62">
        <f t="shared" ref="AF140:AP140" si="204">SUM(AF141:AF142)</f>
        <v>0</v>
      </c>
      <c r="AG140" s="62">
        <f t="shared" si="204"/>
        <v>0</v>
      </c>
      <c r="AH140" s="62">
        <f t="shared" si="204"/>
        <v>0</v>
      </c>
      <c r="AI140" s="62">
        <f t="shared" si="204"/>
        <v>0</v>
      </c>
      <c r="AJ140" s="62">
        <f t="shared" si="204"/>
        <v>0</v>
      </c>
      <c r="AK140" s="62">
        <f t="shared" si="204"/>
        <v>0</v>
      </c>
      <c r="AL140" s="62">
        <f t="shared" si="204"/>
        <v>0</v>
      </c>
      <c r="AM140" s="62">
        <f t="shared" si="204"/>
        <v>0</v>
      </c>
      <c r="AN140" s="62">
        <f t="shared" si="204"/>
        <v>0</v>
      </c>
      <c r="AO140" s="62">
        <f t="shared" si="204"/>
        <v>0</v>
      </c>
      <c r="AP140" s="62">
        <f t="shared" si="204"/>
        <v>0</v>
      </c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</row>
    <row r="141" spans="1:79" s="2" customFormat="1" ht="15" x14ac:dyDescent="0.25">
      <c r="A141" s="65" t="s">
        <v>108</v>
      </c>
      <c r="B141" s="8" t="s">
        <v>34</v>
      </c>
      <c r="C141" s="68" t="s">
        <v>31</v>
      </c>
      <c r="D141" s="61">
        <f t="shared" si="198"/>
        <v>0</v>
      </c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1">
        <f t="shared" si="199"/>
        <v>0</v>
      </c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1">
        <f t="shared" si="200"/>
        <v>0</v>
      </c>
      <c r="AE141" s="62">
        <f t="shared" ref="AE141:AP142" si="205">E141+R141</f>
        <v>0</v>
      </c>
      <c r="AF141" s="62">
        <f t="shared" si="205"/>
        <v>0</v>
      </c>
      <c r="AG141" s="62">
        <f t="shared" si="205"/>
        <v>0</v>
      </c>
      <c r="AH141" s="62">
        <f t="shared" si="205"/>
        <v>0</v>
      </c>
      <c r="AI141" s="62">
        <f t="shared" si="205"/>
        <v>0</v>
      </c>
      <c r="AJ141" s="62">
        <f t="shared" si="205"/>
        <v>0</v>
      </c>
      <c r="AK141" s="62">
        <f t="shared" si="205"/>
        <v>0</v>
      </c>
      <c r="AL141" s="62">
        <f t="shared" si="205"/>
        <v>0</v>
      </c>
      <c r="AM141" s="62">
        <f t="shared" si="205"/>
        <v>0</v>
      </c>
      <c r="AN141" s="62">
        <f t="shared" si="205"/>
        <v>0</v>
      </c>
      <c r="AO141" s="62">
        <f t="shared" si="205"/>
        <v>0</v>
      </c>
      <c r="AP141" s="62">
        <f t="shared" si="205"/>
        <v>0</v>
      </c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</row>
    <row r="142" spans="1:79" s="2" customFormat="1" ht="15" x14ac:dyDescent="0.25">
      <c r="A142" s="65" t="s">
        <v>109</v>
      </c>
      <c r="B142" s="8" t="s">
        <v>35</v>
      </c>
      <c r="C142" s="68" t="s">
        <v>31</v>
      </c>
      <c r="D142" s="61">
        <f t="shared" si="198"/>
        <v>0</v>
      </c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1">
        <f t="shared" si="199"/>
        <v>0</v>
      </c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1">
        <f t="shared" si="200"/>
        <v>0</v>
      </c>
      <c r="AE142" s="62">
        <f t="shared" si="205"/>
        <v>0</v>
      </c>
      <c r="AF142" s="62">
        <f t="shared" si="205"/>
        <v>0</v>
      </c>
      <c r="AG142" s="62">
        <f t="shared" si="205"/>
        <v>0</v>
      </c>
      <c r="AH142" s="62">
        <f t="shared" si="205"/>
        <v>0</v>
      </c>
      <c r="AI142" s="62">
        <f t="shared" si="205"/>
        <v>0</v>
      </c>
      <c r="AJ142" s="62">
        <f t="shared" si="205"/>
        <v>0</v>
      </c>
      <c r="AK142" s="62">
        <f t="shared" si="205"/>
        <v>0</v>
      </c>
      <c r="AL142" s="62">
        <f t="shared" si="205"/>
        <v>0</v>
      </c>
      <c r="AM142" s="62">
        <f t="shared" si="205"/>
        <v>0</v>
      </c>
      <c r="AN142" s="62">
        <f t="shared" si="205"/>
        <v>0</v>
      </c>
      <c r="AO142" s="62">
        <f t="shared" si="205"/>
        <v>0</v>
      </c>
      <c r="AP142" s="62">
        <f t="shared" si="205"/>
        <v>0</v>
      </c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</row>
    <row r="143" spans="1:79" s="2" customFormat="1" ht="15" x14ac:dyDescent="0.25">
      <c r="A143" s="65" t="s">
        <v>100</v>
      </c>
      <c r="B143" s="8" t="s">
        <v>36</v>
      </c>
      <c r="C143" s="68" t="s">
        <v>31</v>
      </c>
      <c r="D143" s="61">
        <f t="shared" si="198"/>
        <v>0</v>
      </c>
      <c r="E143" s="62">
        <f>SUM(E144:E146)</f>
        <v>0</v>
      </c>
      <c r="F143" s="62">
        <f t="shared" ref="F143:P143" si="206">SUM(F144:F146)</f>
        <v>0</v>
      </c>
      <c r="G143" s="62">
        <f t="shared" si="206"/>
        <v>0</v>
      </c>
      <c r="H143" s="62">
        <f t="shared" si="206"/>
        <v>0</v>
      </c>
      <c r="I143" s="62">
        <f t="shared" si="206"/>
        <v>0</v>
      </c>
      <c r="J143" s="62">
        <f t="shared" si="206"/>
        <v>0</v>
      </c>
      <c r="K143" s="62">
        <f t="shared" si="206"/>
        <v>0</v>
      </c>
      <c r="L143" s="62">
        <f t="shared" si="206"/>
        <v>0</v>
      </c>
      <c r="M143" s="62">
        <f t="shared" si="206"/>
        <v>0</v>
      </c>
      <c r="N143" s="62">
        <f t="shared" si="206"/>
        <v>0</v>
      </c>
      <c r="O143" s="62">
        <f t="shared" si="206"/>
        <v>0</v>
      </c>
      <c r="P143" s="62">
        <f t="shared" si="206"/>
        <v>0</v>
      </c>
      <c r="Q143" s="61">
        <f t="shared" si="199"/>
        <v>0</v>
      </c>
      <c r="R143" s="62">
        <f>SUM(R144:R146)</f>
        <v>0</v>
      </c>
      <c r="S143" s="62">
        <f t="shared" ref="S143:AC143" si="207">SUM(S144:S146)</f>
        <v>0</v>
      </c>
      <c r="T143" s="62">
        <f t="shared" si="207"/>
        <v>0</v>
      </c>
      <c r="U143" s="62">
        <f t="shared" si="207"/>
        <v>0</v>
      </c>
      <c r="V143" s="62">
        <f t="shared" si="207"/>
        <v>0</v>
      </c>
      <c r="W143" s="62">
        <f t="shared" si="207"/>
        <v>0</v>
      </c>
      <c r="X143" s="62">
        <f t="shared" si="207"/>
        <v>0</v>
      </c>
      <c r="Y143" s="62">
        <f t="shared" si="207"/>
        <v>0</v>
      </c>
      <c r="Z143" s="62">
        <f t="shared" si="207"/>
        <v>0</v>
      </c>
      <c r="AA143" s="62">
        <f t="shared" si="207"/>
        <v>0</v>
      </c>
      <c r="AB143" s="62">
        <f t="shared" si="207"/>
        <v>0</v>
      </c>
      <c r="AC143" s="62">
        <f t="shared" si="207"/>
        <v>0</v>
      </c>
      <c r="AD143" s="61">
        <f t="shared" si="200"/>
        <v>0</v>
      </c>
      <c r="AE143" s="62">
        <f>SUM(AE144:AE146)</f>
        <v>0</v>
      </c>
      <c r="AF143" s="62">
        <f t="shared" ref="AF143:AP143" si="208">SUM(AF144:AF146)</f>
        <v>0</v>
      </c>
      <c r="AG143" s="62">
        <f t="shared" si="208"/>
        <v>0</v>
      </c>
      <c r="AH143" s="62">
        <f t="shared" si="208"/>
        <v>0</v>
      </c>
      <c r="AI143" s="62">
        <f t="shared" si="208"/>
        <v>0</v>
      </c>
      <c r="AJ143" s="62">
        <f t="shared" si="208"/>
        <v>0</v>
      </c>
      <c r="AK143" s="62">
        <f t="shared" si="208"/>
        <v>0</v>
      </c>
      <c r="AL143" s="62">
        <f t="shared" si="208"/>
        <v>0</v>
      </c>
      <c r="AM143" s="62">
        <f t="shared" si="208"/>
        <v>0</v>
      </c>
      <c r="AN143" s="62">
        <f t="shared" si="208"/>
        <v>0</v>
      </c>
      <c r="AO143" s="62">
        <f t="shared" si="208"/>
        <v>0</v>
      </c>
      <c r="AP143" s="62">
        <f t="shared" si="208"/>
        <v>0</v>
      </c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</row>
    <row r="144" spans="1:79" s="2" customFormat="1" ht="15" x14ac:dyDescent="0.25">
      <c r="A144" s="65" t="s">
        <v>101</v>
      </c>
      <c r="B144" s="8" t="s">
        <v>37</v>
      </c>
      <c r="C144" s="68" t="s">
        <v>31</v>
      </c>
      <c r="D144" s="61">
        <f t="shared" si="198"/>
        <v>0</v>
      </c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1">
        <f t="shared" si="199"/>
        <v>0</v>
      </c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1">
        <f t="shared" si="200"/>
        <v>0</v>
      </c>
      <c r="AE144" s="62">
        <f t="shared" ref="AE144:AP146" si="209">E144+R144</f>
        <v>0</v>
      </c>
      <c r="AF144" s="62">
        <f t="shared" si="209"/>
        <v>0</v>
      </c>
      <c r="AG144" s="62">
        <f t="shared" si="209"/>
        <v>0</v>
      </c>
      <c r="AH144" s="62">
        <f t="shared" si="209"/>
        <v>0</v>
      </c>
      <c r="AI144" s="62">
        <f t="shared" si="209"/>
        <v>0</v>
      </c>
      <c r="AJ144" s="62">
        <f t="shared" si="209"/>
        <v>0</v>
      </c>
      <c r="AK144" s="62">
        <f t="shared" si="209"/>
        <v>0</v>
      </c>
      <c r="AL144" s="62">
        <f t="shared" si="209"/>
        <v>0</v>
      </c>
      <c r="AM144" s="62">
        <f t="shared" si="209"/>
        <v>0</v>
      </c>
      <c r="AN144" s="62">
        <f t="shared" si="209"/>
        <v>0</v>
      </c>
      <c r="AO144" s="62">
        <f t="shared" si="209"/>
        <v>0</v>
      </c>
      <c r="AP144" s="62">
        <f t="shared" si="209"/>
        <v>0</v>
      </c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</row>
    <row r="145" spans="1:79" s="2" customFormat="1" ht="15" x14ac:dyDescent="0.25">
      <c r="A145" s="65" t="s">
        <v>102</v>
      </c>
      <c r="B145" s="8" t="s">
        <v>38</v>
      </c>
      <c r="C145" s="68" t="s">
        <v>31</v>
      </c>
      <c r="D145" s="61">
        <f t="shared" si="198"/>
        <v>0</v>
      </c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1">
        <f t="shared" si="199"/>
        <v>0</v>
      </c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1">
        <f t="shared" si="200"/>
        <v>0</v>
      </c>
      <c r="AE145" s="62">
        <f t="shared" si="209"/>
        <v>0</v>
      </c>
      <c r="AF145" s="62">
        <f t="shared" si="209"/>
        <v>0</v>
      </c>
      <c r="AG145" s="62">
        <f t="shared" si="209"/>
        <v>0</v>
      </c>
      <c r="AH145" s="62">
        <f t="shared" si="209"/>
        <v>0</v>
      </c>
      <c r="AI145" s="62">
        <f t="shared" si="209"/>
        <v>0</v>
      </c>
      <c r="AJ145" s="62">
        <f t="shared" si="209"/>
        <v>0</v>
      </c>
      <c r="AK145" s="62">
        <f t="shared" si="209"/>
        <v>0</v>
      </c>
      <c r="AL145" s="62">
        <f t="shared" si="209"/>
        <v>0</v>
      </c>
      <c r="AM145" s="62">
        <f t="shared" si="209"/>
        <v>0</v>
      </c>
      <c r="AN145" s="62">
        <f t="shared" si="209"/>
        <v>0</v>
      </c>
      <c r="AO145" s="62">
        <f t="shared" si="209"/>
        <v>0</v>
      </c>
      <c r="AP145" s="62">
        <f t="shared" si="209"/>
        <v>0</v>
      </c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</row>
    <row r="146" spans="1:79" s="2" customFormat="1" ht="15" x14ac:dyDescent="0.25">
      <c r="A146" s="65" t="s">
        <v>103</v>
      </c>
      <c r="B146" s="8" t="s">
        <v>35</v>
      </c>
      <c r="C146" s="68" t="s">
        <v>31</v>
      </c>
      <c r="D146" s="61">
        <f t="shared" si="198"/>
        <v>0</v>
      </c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1">
        <f t="shared" si="199"/>
        <v>0</v>
      </c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1">
        <f t="shared" si="200"/>
        <v>0</v>
      </c>
      <c r="AE146" s="62">
        <f t="shared" si="209"/>
        <v>0</v>
      </c>
      <c r="AF146" s="62">
        <f t="shared" si="209"/>
        <v>0</v>
      </c>
      <c r="AG146" s="62">
        <f t="shared" si="209"/>
        <v>0</v>
      </c>
      <c r="AH146" s="62">
        <f t="shared" si="209"/>
        <v>0</v>
      </c>
      <c r="AI146" s="62">
        <f t="shared" si="209"/>
        <v>0</v>
      </c>
      <c r="AJ146" s="62">
        <f t="shared" si="209"/>
        <v>0</v>
      </c>
      <c r="AK146" s="62">
        <f t="shared" si="209"/>
        <v>0</v>
      </c>
      <c r="AL146" s="62">
        <f t="shared" si="209"/>
        <v>0</v>
      </c>
      <c r="AM146" s="62">
        <f t="shared" si="209"/>
        <v>0</v>
      </c>
      <c r="AN146" s="62">
        <f t="shared" si="209"/>
        <v>0</v>
      </c>
      <c r="AO146" s="62">
        <f t="shared" si="209"/>
        <v>0</v>
      </c>
      <c r="AP146" s="62">
        <f t="shared" si="209"/>
        <v>0</v>
      </c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</row>
    <row r="147" spans="1:79" s="5" customFormat="1" ht="29.25" customHeight="1" x14ac:dyDescent="0.25">
      <c r="A147" s="125" t="str">
        <f>CONCATENATE(A$116,".4")</f>
        <v>9.4</v>
      </c>
      <c r="B147" s="128" t="s">
        <v>110</v>
      </c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</row>
    <row r="148" spans="1:79" s="2" customFormat="1" ht="33.75" x14ac:dyDescent="0.25">
      <c r="A148" s="125"/>
      <c r="B148" s="8" t="s">
        <v>57</v>
      </c>
      <c r="C148" s="68" t="s">
        <v>31</v>
      </c>
      <c r="D148" s="61">
        <f>SUM(E148:P148)</f>
        <v>0</v>
      </c>
      <c r="E148" s="62">
        <f>SUM(E149,E150,E153)</f>
        <v>0</v>
      </c>
      <c r="F148" s="62">
        <f t="shared" ref="F148:P148" si="210">SUM(F149,F150,F153)</f>
        <v>0</v>
      </c>
      <c r="G148" s="62">
        <f t="shared" si="210"/>
        <v>0</v>
      </c>
      <c r="H148" s="62">
        <f t="shared" si="210"/>
        <v>0</v>
      </c>
      <c r="I148" s="62">
        <f t="shared" si="210"/>
        <v>0</v>
      </c>
      <c r="J148" s="62">
        <f t="shared" si="210"/>
        <v>0</v>
      </c>
      <c r="K148" s="62">
        <f t="shared" si="210"/>
        <v>0</v>
      </c>
      <c r="L148" s="62">
        <f t="shared" si="210"/>
        <v>0</v>
      </c>
      <c r="M148" s="62">
        <f t="shared" si="210"/>
        <v>0</v>
      </c>
      <c r="N148" s="62">
        <f t="shared" si="210"/>
        <v>0</v>
      </c>
      <c r="O148" s="62">
        <f t="shared" si="210"/>
        <v>0</v>
      </c>
      <c r="P148" s="63">
        <f t="shared" si="210"/>
        <v>0</v>
      </c>
      <c r="Q148" s="61">
        <f>SUM(R148:AC148)</f>
        <v>0</v>
      </c>
      <c r="R148" s="62">
        <f>SUM(R149,R150,R153)</f>
        <v>0</v>
      </c>
      <c r="S148" s="62">
        <f t="shared" ref="S148:AC148" si="211">SUM(S149,S150,S153)</f>
        <v>0</v>
      </c>
      <c r="T148" s="62">
        <f t="shared" si="211"/>
        <v>0</v>
      </c>
      <c r="U148" s="62">
        <f t="shared" si="211"/>
        <v>0</v>
      </c>
      <c r="V148" s="62">
        <f t="shared" si="211"/>
        <v>0</v>
      </c>
      <c r="W148" s="62">
        <f t="shared" si="211"/>
        <v>0</v>
      </c>
      <c r="X148" s="62">
        <f t="shared" si="211"/>
        <v>0</v>
      </c>
      <c r="Y148" s="62">
        <f t="shared" si="211"/>
        <v>0</v>
      </c>
      <c r="Z148" s="62">
        <f t="shared" si="211"/>
        <v>0</v>
      </c>
      <c r="AA148" s="62">
        <f t="shared" si="211"/>
        <v>0</v>
      </c>
      <c r="AB148" s="62">
        <f t="shared" si="211"/>
        <v>0</v>
      </c>
      <c r="AC148" s="63">
        <f t="shared" si="211"/>
        <v>0</v>
      </c>
      <c r="AD148" s="61">
        <f>SUM(AE148:AP148)</f>
        <v>0</v>
      </c>
      <c r="AE148" s="62">
        <f>SUM(AE149,AE150,AE153)</f>
        <v>0</v>
      </c>
      <c r="AF148" s="62">
        <f t="shared" ref="AF148:AP148" si="212">SUM(AF149,AF150,AF153)</f>
        <v>0</v>
      </c>
      <c r="AG148" s="62">
        <f t="shared" si="212"/>
        <v>0</v>
      </c>
      <c r="AH148" s="62">
        <f t="shared" si="212"/>
        <v>0</v>
      </c>
      <c r="AI148" s="62">
        <f t="shared" si="212"/>
        <v>0</v>
      </c>
      <c r="AJ148" s="62">
        <f t="shared" si="212"/>
        <v>0</v>
      </c>
      <c r="AK148" s="62">
        <f t="shared" si="212"/>
        <v>0</v>
      </c>
      <c r="AL148" s="62">
        <f t="shared" si="212"/>
        <v>0</v>
      </c>
      <c r="AM148" s="62">
        <f t="shared" si="212"/>
        <v>0</v>
      </c>
      <c r="AN148" s="62">
        <f t="shared" si="212"/>
        <v>0</v>
      </c>
      <c r="AO148" s="62">
        <f t="shared" si="212"/>
        <v>0</v>
      </c>
      <c r="AP148" s="63">
        <f t="shared" si="212"/>
        <v>0</v>
      </c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</row>
    <row r="149" spans="1:79" s="2" customFormat="1" ht="15" x14ac:dyDescent="0.25">
      <c r="A149" s="65" t="s">
        <v>105</v>
      </c>
      <c r="B149" s="8" t="s">
        <v>32</v>
      </c>
      <c r="C149" s="68" t="s">
        <v>31</v>
      </c>
      <c r="D149" s="61">
        <f t="shared" ref="D149:D156" si="213">SUM(E149:P149)</f>
        <v>0</v>
      </c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1">
        <f t="shared" ref="Q149:Q156" si="214">SUM(R149:AC149)</f>
        <v>0</v>
      </c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1">
        <f t="shared" ref="AD149:AD156" si="215">SUM(AE149:AP149)</f>
        <v>0</v>
      </c>
      <c r="AE149" s="62">
        <f>E149+R149</f>
        <v>0</v>
      </c>
      <c r="AF149" s="62">
        <f t="shared" ref="AF149:AP149" si="216">F149+S149</f>
        <v>0</v>
      </c>
      <c r="AG149" s="62">
        <f t="shared" si="216"/>
        <v>0</v>
      </c>
      <c r="AH149" s="62">
        <f t="shared" si="216"/>
        <v>0</v>
      </c>
      <c r="AI149" s="62">
        <f t="shared" si="216"/>
        <v>0</v>
      </c>
      <c r="AJ149" s="62">
        <f t="shared" si="216"/>
        <v>0</v>
      </c>
      <c r="AK149" s="62">
        <f t="shared" si="216"/>
        <v>0</v>
      </c>
      <c r="AL149" s="62">
        <f t="shared" si="216"/>
        <v>0</v>
      </c>
      <c r="AM149" s="62">
        <f t="shared" si="216"/>
        <v>0</v>
      </c>
      <c r="AN149" s="62">
        <f t="shared" si="216"/>
        <v>0</v>
      </c>
      <c r="AO149" s="62">
        <f t="shared" si="216"/>
        <v>0</v>
      </c>
      <c r="AP149" s="62">
        <f t="shared" si="216"/>
        <v>0</v>
      </c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</row>
    <row r="150" spans="1:79" s="2" customFormat="1" ht="15" x14ac:dyDescent="0.25">
      <c r="A150" s="65" t="s">
        <v>107</v>
      </c>
      <c r="B150" s="8" t="s">
        <v>33</v>
      </c>
      <c r="C150" s="68" t="s">
        <v>31</v>
      </c>
      <c r="D150" s="61">
        <f t="shared" si="213"/>
        <v>0</v>
      </c>
      <c r="E150" s="62">
        <f>SUM(E151:E152)</f>
        <v>0</v>
      </c>
      <c r="F150" s="62">
        <f t="shared" ref="F150:P150" si="217">SUM(F151:F152)</f>
        <v>0</v>
      </c>
      <c r="G150" s="62">
        <f t="shared" si="217"/>
        <v>0</v>
      </c>
      <c r="H150" s="62">
        <f t="shared" si="217"/>
        <v>0</v>
      </c>
      <c r="I150" s="62">
        <f t="shared" si="217"/>
        <v>0</v>
      </c>
      <c r="J150" s="62">
        <f t="shared" si="217"/>
        <v>0</v>
      </c>
      <c r="K150" s="62">
        <f t="shared" si="217"/>
        <v>0</v>
      </c>
      <c r="L150" s="62">
        <f t="shared" si="217"/>
        <v>0</v>
      </c>
      <c r="M150" s="62">
        <f t="shared" si="217"/>
        <v>0</v>
      </c>
      <c r="N150" s="62">
        <f t="shared" si="217"/>
        <v>0</v>
      </c>
      <c r="O150" s="62">
        <f t="shared" si="217"/>
        <v>0</v>
      </c>
      <c r="P150" s="62">
        <f t="shared" si="217"/>
        <v>0</v>
      </c>
      <c r="Q150" s="61">
        <f t="shared" si="214"/>
        <v>0</v>
      </c>
      <c r="R150" s="62">
        <f>SUM(R151:R152)</f>
        <v>0</v>
      </c>
      <c r="S150" s="62">
        <f t="shared" ref="S150:AC150" si="218">SUM(S151:S152)</f>
        <v>0</v>
      </c>
      <c r="T150" s="62">
        <f t="shared" si="218"/>
        <v>0</v>
      </c>
      <c r="U150" s="62">
        <f t="shared" si="218"/>
        <v>0</v>
      </c>
      <c r="V150" s="62">
        <f t="shared" si="218"/>
        <v>0</v>
      </c>
      <c r="W150" s="62">
        <f t="shared" si="218"/>
        <v>0</v>
      </c>
      <c r="X150" s="62">
        <f t="shared" si="218"/>
        <v>0</v>
      </c>
      <c r="Y150" s="62">
        <f t="shared" si="218"/>
        <v>0</v>
      </c>
      <c r="Z150" s="62">
        <f t="shared" si="218"/>
        <v>0</v>
      </c>
      <c r="AA150" s="62">
        <f t="shared" si="218"/>
        <v>0</v>
      </c>
      <c r="AB150" s="62">
        <f t="shared" si="218"/>
        <v>0</v>
      </c>
      <c r="AC150" s="62">
        <f t="shared" si="218"/>
        <v>0</v>
      </c>
      <c r="AD150" s="61">
        <f t="shared" si="215"/>
        <v>0</v>
      </c>
      <c r="AE150" s="62">
        <f>SUM(AE151:AE152)</f>
        <v>0</v>
      </c>
      <c r="AF150" s="62">
        <f t="shared" ref="AF150:AP150" si="219">SUM(AF151:AF152)</f>
        <v>0</v>
      </c>
      <c r="AG150" s="62">
        <f t="shared" si="219"/>
        <v>0</v>
      </c>
      <c r="AH150" s="62">
        <f t="shared" si="219"/>
        <v>0</v>
      </c>
      <c r="AI150" s="62">
        <f t="shared" si="219"/>
        <v>0</v>
      </c>
      <c r="AJ150" s="62">
        <f t="shared" si="219"/>
        <v>0</v>
      </c>
      <c r="AK150" s="62">
        <f t="shared" si="219"/>
        <v>0</v>
      </c>
      <c r="AL150" s="62">
        <f t="shared" si="219"/>
        <v>0</v>
      </c>
      <c r="AM150" s="62">
        <f t="shared" si="219"/>
        <v>0</v>
      </c>
      <c r="AN150" s="62">
        <f t="shared" si="219"/>
        <v>0</v>
      </c>
      <c r="AO150" s="62">
        <f t="shared" si="219"/>
        <v>0</v>
      </c>
      <c r="AP150" s="62">
        <f t="shared" si="219"/>
        <v>0</v>
      </c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</row>
    <row r="151" spans="1:79" s="2" customFormat="1" ht="15" x14ac:dyDescent="0.25">
      <c r="A151" s="65" t="s">
        <v>108</v>
      </c>
      <c r="B151" s="8" t="s">
        <v>34</v>
      </c>
      <c r="C151" s="68" t="s">
        <v>31</v>
      </c>
      <c r="D151" s="61">
        <f t="shared" si="213"/>
        <v>0</v>
      </c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1">
        <f t="shared" si="214"/>
        <v>0</v>
      </c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1">
        <f t="shared" si="215"/>
        <v>0</v>
      </c>
      <c r="AE151" s="62">
        <f t="shared" ref="AE151:AP152" si="220">E151+R151</f>
        <v>0</v>
      </c>
      <c r="AF151" s="62">
        <f t="shared" si="220"/>
        <v>0</v>
      </c>
      <c r="AG151" s="62">
        <f t="shared" si="220"/>
        <v>0</v>
      </c>
      <c r="AH151" s="62">
        <f t="shared" si="220"/>
        <v>0</v>
      </c>
      <c r="AI151" s="62">
        <f t="shared" si="220"/>
        <v>0</v>
      </c>
      <c r="AJ151" s="62">
        <f t="shared" si="220"/>
        <v>0</v>
      </c>
      <c r="AK151" s="62">
        <f t="shared" si="220"/>
        <v>0</v>
      </c>
      <c r="AL151" s="62">
        <f t="shared" si="220"/>
        <v>0</v>
      </c>
      <c r="AM151" s="62">
        <f t="shared" si="220"/>
        <v>0</v>
      </c>
      <c r="AN151" s="62">
        <f t="shared" si="220"/>
        <v>0</v>
      </c>
      <c r="AO151" s="62">
        <f t="shared" si="220"/>
        <v>0</v>
      </c>
      <c r="AP151" s="62">
        <f t="shared" si="220"/>
        <v>0</v>
      </c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</row>
    <row r="152" spans="1:79" s="2" customFormat="1" ht="15" x14ac:dyDescent="0.25">
      <c r="A152" s="65" t="s">
        <v>109</v>
      </c>
      <c r="B152" s="8" t="s">
        <v>35</v>
      </c>
      <c r="C152" s="68" t="s">
        <v>31</v>
      </c>
      <c r="D152" s="61">
        <f t="shared" si="213"/>
        <v>0</v>
      </c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1">
        <f t="shared" si="214"/>
        <v>0</v>
      </c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1">
        <f t="shared" si="215"/>
        <v>0</v>
      </c>
      <c r="AE152" s="62">
        <f t="shared" si="220"/>
        <v>0</v>
      </c>
      <c r="AF152" s="62">
        <f t="shared" si="220"/>
        <v>0</v>
      </c>
      <c r="AG152" s="62">
        <f t="shared" si="220"/>
        <v>0</v>
      </c>
      <c r="AH152" s="62">
        <f t="shared" si="220"/>
        <v>0</v>
      </c>
      <c r="AI152" s="62">
        <f t="shared" si="220"/>
        <v>0</v>
      </c>
      <c r="AJ152" s="62">
        <f t="shared" si="220"/>
        <v>0</v>
      </c>
      <c r="AK152" s="62">
        <f t="shared" si="220"/>
        <v>0</v>
      </c>
      <c r="AL152" s="62">
        <f t="shared" si="220"/>
        <v>0</v>
      </c>
      <c r="AM152" s="62">
        <f t="shared" si="220"/>
        <v>0</v>
      </c>
      <c r="AN152" s="62">
        <f t="shared" si="220"/>
        <v>0</v>
      </c>
      <c r="AO152" s="62">
        <f t="shared" si="220"/>
        <v>0</v>
      </c>
      <c r="AP152" s="62">
        <f t="shared" si="220"/>
        <v>0</v>
      </c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</row>
    <row r="153" spans="1:79" s="2" customFormat="1" ht="15" x14ac:dyDescent="0.25">
      <c r="A153" s="65" t="s">
        <v>100</v>
      </c>
      <c r="B153" s="8" t="s">
        <v>36</v>
      </c>
      <c r="C153" s="68" t="s">
        <v>31</v>
      </c>
      <c r="D153" s="61">
        <f t="shared" si="213"/>
        <v>0</v>
      </c>
      <c r="E153" s="62">
        <f>SUM(E154:E156)</f>
        <v>0</v>
      </c>
      <c r="F153" s="62">
        <f t="shared" ref="F153:P153" si="221">SUM(F154:F156)</f>
        <v>0</v>
      </c>
      <c r="G153" s="62">
        <f t="shared" si="221"/>
        <v>0</v>
      </c>
      <c r="H153" s="62">
        <f t="shared" si="221"/>
        <v>0</v>
      </c>
      <c r="I153" s="62">
        <f t="shared" si="221"/>
        <v>0</v>
      </c>
      <c r="J153" s="62">
        <f t="shared" si="221"/>
        <v>0</v>
      </c>
      <c r="K153" s="62">
        <f t="shared" si="221"/>
        <v>0</v>
      </c>
      <c r="L153" s="62">
        <f t="shared" si="221"/>
        <v>0</v>
      </c>
      <c r="M153" s="62">
        <f t="shared" si="221"/>
        <v>0</v>
      </c>
      <c r="N153" s="62">
        <f t="shared" si="221"/>
        <v>0</v>
      </c>
      <c r="O153" s="62">
        <f t="shared" si="221"/>
        <v>0</v>
      </c>
      <c r="P153" s="62">
        <f t="shared" si="221"/>
        <v>0</v>
      </c>
      <c r="Q153" s="61">
        <f t="shared" si="214"/>
        <v>0</v>
      </c>
      <c r="R153" s="62">
        <f>SUM(R154:R156)</f>
        <v>0</v>
      </c>
      <c r="S153" s="62">
        <f t="shared" ref="S153:AC153" si="222">SUM(S154:S156)</f>
        <v>0</v>
      </c>
      <c r="T153" s="62">
        <f t="shared" si="222"/>
        <v>0</v>
      </c>
      <c r="U153" s="62">
        <f t="shared" si="222"/>
        <v>0</v>
      </c>
      <c r="V153" s="62">
        <f t="shared" si="222"/>
        <v>0</v>
      </c>
      <c r="W153" s="62">
        <f t="shared" si="222"/>
        <v>0</v>
      </c>
      <c r="X153" s="62">
        <f t="shared" si="222"/>
        <v>0</v>
      </c>
      <c r="Y153" s="62">
        <f t="shared" si="222"/>
        <v>0</v>
      </c>
      <c r="Z153" s="62">
        <f t="shared" si="222"/>
        <v>0</v>
      </c>
      <c r="AA153" s="62">
        <f t="shared" si="222"/>
        <v>0</v>
      </c>
      <c r="AB153" s="62">
        <f t="shared" si="222"/>
        <v>0</v>
      </c>
      <c r="AC153" s="62">
        <f t="shared" si="222"/>
        <v>0</v>
      </c>
      <c r="AD153" s="61">
        <f t="shared" si="215"/>
        <v>0</v>
      </c>
      <c r="AE153" s="62">
        <f>SUM(AE154:AE156)</f>
        <v>0</v>
      </c>
      <c r="AF153" s="62">
        <f t="shared" ref="AF153:AP153" si="223">SUM(AF154:AF156)</f>
        <v>0</v>
      </c>
      <c r="AG153" s="62">
        <f t="shared" si="223"/>
        <v>0</v>
      </c>
      <c r="AH153" s="62">
        <f t="shared" si="223"/>
        <v>0</v>
      </c>
      <c r="AI153" s="62">
        <f t="shared" si="223"/>
        <v>0</v>
      </c>
      <c r="AJ153" s="62">
        <f t="shared" si="223"/>
        <v>0</v>
      </c>
      <c r="AK153" s="62">
        <f t="shared" si="223"/>
        <v>0</v>
      </c>
      <c r="AL153" s="62">
        <f t="shared" si="223"/>
        <v>0</v>
      </c>
      <c r="AM153" s="62">
        <f t="shared" si="223"/>
        <v>0</v>
      </c>
      <c r="AN153" s="62">
        <f t="shared" si="223"/>
        <v>0</v>
      </c>
      <c r="AO153" s="62">
        <f t="shared" si="223"/>
        <v>0</v>
      </c>
      <c r="AP153" s="62">
        <f t="shared" si="223"/>
        <v>0</v>
      </c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</row>
    <row r="154" spans="1:79" s="2" customFormat="1" ht="15" x14ac:dyDescent="0.25">
      <c r="A154" s="65" t="s">
        <v>101</v>
      </c>
      <c r="B154" s="8" t="s">
        <v>37</v>
      </c>
      <c r="C154" s="68" t="s">
        <v>31</v>
      </c>
      <c r="D154" s="61">
        <f t="shared" si="213"/>
        <v>0</v>
      </c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1">
        <f t="shared" si="214"/>
        <v>0</v>
      </c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1">
        <f t="shared" si="215"/>
        <v>0</v>
      </c>
      <c r="AE154" s="62">
        <f t="shared" ref="AE154:AP156" si="224">E154+R154</f>
        <v>0</v>
      </c>
      <c r="AF154" s="62">
        <f t="shared" si="224"/>
        <v>0</v>
      </c>
      <c r="AG154" s="62">
        <f t="shared" si="224"/>
        <v>0</v>
      </c>
      <c r="AH154" s="62">
        <f t="shared" si="224"/>
        <v>0</v>
      </c>
      <c r="AI154" s="62">
        <f t="shared" si="224"/>
        <v>0</v>
      </c>
      <c r="AJ154" s="62">
        <f t="shared" si="224"/>
        <v>0</v>
      </c>
      <c r="AK154" s="62">
        <f t="shared" si="224"/>
        <v>0</v>
      </c>
      <c r="AL154" s="62">
        <f t="shared" si="224"/>
        <v>0</v>
      </c>
      <c r="AM154" s="62">
        <f t="shared" si="224"/>
        <v>0</v>
      </c>
      <c r="AN154" s="62">
        <f t="shared" si="224"/>
        <v>0</v>
      </c>
      <c r="AO154" s="62">
        <f t="shared" si="224"/>
        <v>0</v>
      </c>
      <c r="AP154" s="62">
        <f t="shared" si="224"/>
        <v>0</v>
      </c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</row>
    <row r="155" spans="1:79" s="2" customFormat="1" ht="15" x14ac:dyDescent="0.25">
      <c r="A155" s="65" t="s">
        <v>102</v>
      </c>
      <c r="B155" s="8" t="s">
        <v>38</v>
      </c>
      <c r="C155" s="68" t="s">
        <v>31</v>
      </c>
      <c r="D155" s="61">
        <f t="shared" si="213"/>
        <v>0</v>
      </c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1">
        <f t="shared" si="214"/>
        <v>0</v>
      </c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1">
        <f t="shared" si="215"/>
        <v>0</v>
      </c>
      <c r="AE155" s="62">
        <f t="shared" si="224"/>
        <v>0</v>
      </c>
      <c r="AF155" s="62">
        <f t="shared" si="224"/>
        <v>0</v>
      </c>
      <c r="AG155" s="62">
        <f t="shared" si="224"/>
        <v>0</v>
      </c>
      <c r="AH155" s="62">
        <f t="shared" si="224"/>
        <v>0</v>
      </c>
      <c r="AI155" s="62">
        <f t="shared" si="224"/>
        <v>0</v>
      </c>
      <c r="AJ155" s="62">
        <f t="shared" si="224"/>
        <v>0</v>
      </c>
      <c r="AK155" s="62">
        <f t="shared" si="224"/>
        <v>0</v>
      </c>
      <c r="AL155" s="62">
        <f t="shared" si="224"/>
        <v>0</v>
      </c>
      <c r="AM155" s="62">
        <f t="shared" si="224"/>
        <v>0</v>
      </c>
      <c r="AN155" s="62">
        <f t="shared" si="224"/>
        <v>0</v>
      </c>
      <c r="AO155" s="62">
        <f t="shared" si="224"/>
        <v>0</v>
      </c>
      <c r="AP155" s="62">
        <f t="shared" si="224"/>
        <v>0</v>
      </c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</row>
    <row r="156" spans="1:79" s="2" customFormat="1" ht="15" x14ac:dyDescent="0.25">
      <c r="A156" s="65" t="s">
        <v>103</v>
      </c>
      <c r="B156" s="8" t="s">
        <v>35</v>
      </c>
      <c r="C156" s="68" t="s">
        <v>31</v>
      </c>
      <c r="D156" s="61">
        <f t="shared" si="213"/>
        <v>0</v>
      </c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1">
        <f t="shared" si="214"/>
        <v>0</v>
      </c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1">
        <f t="shared" si="215"/>
        <v>0</v>
      </c>
      <c r="AE156" s="62">
        <f t="shared" si="224"/>
        <v>0</v>
      </c>
      <c r="AF156" s="62">
        <f t="shared" si="224"/>
        <v>0</v>
      </c>
      <c r="AG156" s="62">
        <f t="shared" si="224"/>
        <v>0</v>
      </c>
      <c r="AH156" s="62">
        <f t="shared" si="224"/>
        <v>0</v>
      </c>
      <c r="AI156" s="62">
        <f t="shared" si="224"/>
        <v>0</v>
      </c>
      <c r="AJ156" s="62">
        <f t="shared" si="224"/>
        <v>0</v>
      </c>
      <c r="AK156" s="62">
        <f t="shared" si="224"/>
        <v>0</v>
      </c>
      <c r="AL156" s="62">
        <f t="shared" si="224"/>
        <v>0</v>
      </c>
      <c r="AM156" s="62">
        <f t="shared" si="224"/>
        <v>0</v>
      </c>
      <c r="AN156" s="62">
        <f t="shared" si="224"/>
        <v>0</v>
      </c>
      <c r="AO156" s="62">
        <f t="shared" si="224"/>
        <v>0</v>
      </c>
      <c r="AP156" s="62">
        <f t="shared" si="224"/>
        <v>0</v>
      </c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</row>
    <row r="157" spans="1:79" s="5" customFormat="1" ht="35.25" customHeight="1" x14ac:dyDescent="0.25">
      <c r="A157" s="125" t="str">
        <f>CONCATENATE(A$116,".5")</f>
        <v>9.5</v>
      </c>
      <c r="B157" s="128" t="s">
        <v>111</v>
      </c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</row>
    <row r="158" spans="1:79" s="2" customFormat="1" ht="33.75" x14ac:dyDescent="0.25">
      <c r="A158" s="125"/>
      <c r="B158" s="8" t="s">
        <v>57</v>
      </c>
      <c r="C158" s="68" t="s">
        <v>31</v>
      </c>
      <c r="D158" s="61">
        <f>SUM(E158:P158)</f>
        <v>0</v>
      </c>
      <c r="E158" s="62">
        <f>SUM(E159,E160,E163)</f>
        <v>0</v>
      </c>
      <c r="F158" s="62">
        <f t="shared" ref="F158:P158" si="225">SUM(F159,F160,F163)</f>
        <v>0</v>
      </c>
      <c r="G158" s="62">
        <f t="shared" si="225"/>
        <v>0</v>
      </c>
      <c r="H158" s="62">
        <f t="shared" si="225"/>
        <v>0</v>
      </c>
      <c r="I158" s="62">
        <f t="shared" si="225"/>
        <v>0</v>
      </c>
      <c r="J158" s="62">
        <f t="shared" si="225"/>
        <v>0</v>
      </c>
      <c r="K158" s="62">
        <f t="shared" si="225"/>
        <v>0</v>
      </c>
      <c r="L158" s="62">
        <f t="shared" si="225"/>
        <v>0</v>
      </c>
      <c r="M158" s="62">
        <f t="shared" si="225"/>
        <v>0</v>
      </c>
      <c r="N158" s="62">
        <f t="shared" si="225"/>
        <v>0</v>
      </c>
      <c r="O158" s="62">
        <f t="shared" si="225"/>
        <v>0</v>
      </c>
      <c r="P158" s="63">
        <f t="shared" si="225"/>
        <v>0</v>
      </c>
      <c r="Q158" s="61">
        <f>SUM(R158:AC158)</f>
        <v>0</v>
      </c>
      <c r="R158" s="62">
        <f>SUM(R159,R160,R163)</f>
        <v>0</v>
      </c>
      <c r="S158" s="62">
        <f t="shared" ref="S158:AC158" si="226">SUM(S159,S160,S163)</f>
        <v>0</v>
      </c>
      <c r="T158" s="62">
        <f t="shared" si="226"/>
        <v>0</v>
      </c>
      <c r="U158" s="62">
        <f t="shared" si="226"/>
        <v>0</v>
      </c>
      <c r="V158" s="62">
        <f t="shared" si="226"/>
        <v>0</v>
      </c>
      <c r="W158" s="62">
        <f t="shared" si="226"/>
        <v>0</v>
      </c>
      <c r="X158" s="62">
        <f t="shared" si="226"/>
        <v>0</v>
      </c>
      <c r="Y158" s="62">
        <f t="shared" si="226"/>
        <v>0</v>
      </c>
      <c r="Z158" s="62">
        <f t="shared" si="226"/>
        <v>0</v>
      </c>
      <c r="AA158" s="62">
        <f t="shared" si="226"/>
        <v>0</v>
      </c>
      <c r="AB158" s="62">
        <f t="shared" si="226"/>
        <v>0</v>
      </c>
      <c r="AC158" s="63">
        <f t="shared" si="226"/>
        <v>0</v>
      </c>
      <c r="AD158" s="61">
        <f>SUM(AE158:AP158)</f>
        <v>0</v>
      </c>
      <c r="AE158" s="62">
        <f>SUM(AE159,AE160,AE163)</f>
        <v>0</v>
      </c>
      <c r="AF158" s="62">
        <f t="shared" ref="AF158:AP158" si="227">SUM(AF159,AF160,AF163)</f>
        <v>0</v>
      </c>
      <c r="AG158" s="62">
        <f t="shared" si="227"/>
        <v>0</v>
      </c>
      <c r="AH158" s="62">
        <f t="shared" si="227"/>
        <v>0</v>
      </c>
      <c r="AI158" s="62">
        <f t="shared" si="227"/>
        <v>0</v>
      </c>
      <c r="AJ158" s="62">
        <f t="shared" si="227"/>
        <v>0</v>
      </c>
      <c r="AK158" s="62">
        <f t="shared" si="227"/>
        <v>0</v>
      </c>
      <c r="AL158" s="62">
        <f t="shared" si="227"/>
        <v>0</v>
      </c>
      <c r="AM158" s="62">
        <f t="shared" si="227"/>
        <v>0</v>
      </c>
      <c r="AN158" s="62">
        <f t="shared" si="227"/>
        <v>0</v>
      </c>
      <c r="AO158" s="62">
        <f t="shared" si="227"/>
        <v>0</v>
      </c>
      <c r="AP158" s="63">
        <f t="shared" si="227"/>
        <v>0</v>
      </c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</row>
    <row r="159" spans="1:79" s="2" customFormat="1" ht="15" x14ac:dyDescent="0.25">
      <c r="A159" s="65" t="s">
        <v>112</v>
      </c>
      <c r="B159" s="8" t="s">
        <v>32</v>
      </c>
      <c r="C159" s="68" t="s">
        <v>31</v>
      </c>
      <c r="D159" s="61">
        <f t="shared" ref="D159:D166" si="228">SUM(E159:P159)</f>
        <v>0</v>
      </c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1">
        <f t="shared" ref="Q159:Q166" si="229">SUM(R159:AC159)</f>
        <v>0</v>
      </c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1">
        <f t="shared" ref="AD159:AD166" si="230">SUM(AE159:AP159)</f>
        <v>0</v>
      </c>
      <c r="AE159" s="62">
        <f>E159+R159</f>
        <v>0</v>
      </c>
      <c r="AF159" s="62">
        <f t="shared" ref="AF159:AP159" si="231">F159+S159</f>
        <v>0</v>
      </c>
      <c r="AG159" s="62">
        <f t="shared" si="231"/>
        <v>0</v>
      </c>
      <c r="AH159" s="62">
        <f t="shared" si="231"/>
        <v>0</v>
      </c>
      <c r="AI159" s="62">
        <f t="shared" si="231"/>
        <v>0</v>
      </c>
      <c r="AJ159" s="62">
        <f t="shared" si="231"/>
        <v>0</v>
      </c>
      <c r="AK159" s="62">
        <f t="shared" si="231"/>
        <v>0</v>
      </c>
      <c r="AL159" s="62">
        <f t="shared" si="231"/>
        <v>0</v>
      </c>
      <c r="AM159" s="62">
        <f t="shared" si="231"/>
        <v>0</v>
      </c>
      <c r="AN159" s="62">
        <f t="shared" si="231"/>
        <v>0</v>
      </c>
      <c r="AO159" s="62">
        <f t="shared" si="231"/>
        <v>0</v>
      </c>
      <c r="AP159" s="62">
        <f t="shared" si="231"/>
        <v>0</v>
      </c>
      <c r="AQ159"/>
      <c r="AR159" t="s">
        <v>113</v>
      </c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</row>
    <row r="160" spans="1:79" s="2" customFormat="1" ht="15" x14ac:dyDescent="0.25">
      <c r="A160" s="65" t="s">
        <v>114</v>
      </c>
      <c r="B160" s="8" t="s">
        <v>33</v>
      </c>
      <c r="C160" s="68" t="s">
        <v>31</v>
      </c>
      <c r="D160" s="61">
        <f t="shared" si="228"/>
        <v>0</v>
      </c>
      <c r="E160" s="62">
        <f>SUM(E161:E162)</f>
        <v>0</v>
      </c>
      <c r="F160" s="62">
        <f t="shared" ref="F160:P160" si="232">SUM(F161:F162)</f>
        <v>0</v>
      </c>
      <c r="G160" s="62">
        <f t="shared" si="232"/>
        <v>0</v>
      </c>
      <c r="H160" s="62">
        <f t="shared" si="232"/>
        <v>0</v>
      </c>
      <c r="I160" s="62">
        <f t="shared" si="232"/>
        <v>0</v>
      </c>
      <c r="J160" s="62">
        <f t="shared" si="232"/>
        <v>0</v>
      </c>
      <c r="K160" s="62">
        <f t="shared" si="232"/>
        <v>0</v>
      </c>
      <c r="L160" s="62">
        <f t="shared" si="232"/>
        <v>0</v>
      </c>
      <c r="M160" s="62">
        <f t="shared" si="232"/>
        <v>0</v>
      </c>
      <c r="N160" s="62">
        <f t="shared" si="232"/>
        <v>0</v>
      </c>
      <c r="O160" s="62">
        <f t="shared" si="232"/>
        <v>0</v>
      </c>
      <c r="P160" s="62">
        <f t="shared" si="232"/>
        <v>0</v>
      </c>
      <c r="Q160" s="61">
        <f t="shared" si="229"/>
        <v>0</v>
      </c>
      <c r="R160" s="62">
        <f>SUM(R161:R162)</f>
        <v>0</v>
      </c>
      <c r="S160" s="62">
        <f t="shared" ref="S160:AC160" si="233">SUM(S161:S162)</f>
        <v>0</v>
      </c>
      <c r="T160" s="62">
        <f t="shared" si="233"/>
        <v>0</v>
      </c>
      <c r="U160" s="62">
        <f t="shared" si="233"/>
        <v>0</v>
      </c>
      <c r="V160" s="62">
        <f t="shared" si="233"/>
        <v>0</v>
      </c>
      <c r="W160" s="62">
        <f t="shared" si="233"/>
        <v>0</v>
      </c>
      <c r="X160" s="62">
        <f t="shared" si="233"/>
        <v>0</v>
      </c>
      <c r="Y160" s="62">
        <f t="shared" si="233"/>
        <v>0</v>
      </c>
      <c r="Z160" s="62">
        <f t="shared" si="233"/>
        <v>0</v>
      </c>
      <c r="AA160" s="62">
        <f t="shared" si="233"/>
        <v>0</v>
      </c>
      <c r="AB160" s="62">
        <f t="shared" si="233"/>
        <v>0</v>
      </c>
      <c r="AC160" s="62">
        <f t="shared" si="233"/>
        <v>0</v>
      </c>
      <c r="AD160" s="61">
        <f t="shared" si="230"/>
        <v>0</v>
      </c>
      <c r="AE160" s="62">
        <f>SUM(AE161:AE162)</f>
        <v>0</v>
      </c>
      <c r="AF160" s="62">
        <f t="shared" ref="AF160:AP160" si="234">SUM(AF161:AF162)</f>
        <v>0</v>
      </c>
      <c r="AG160" s="62">
        <f t="shared" si="234"/>
        <v>0</v>
      </c>
      <c r="AH160" s="62">
        <f t="shared" si="234"/>
        <v>0</v>
      </c>
      <c r="AI160" s="62">
        <f t="shared" si="234"/>
        <v>0</v>
      </c>
      <c r="AJ160" s="62">
        <f t="shared" si="234"/>
        <v>0</v>
      </c>
      <c r="AK160" s="62">
        <f t="shared" si="234"/>
        <v>0</v>
      </c>
      <c r="AL160" s="62">
        <f t="shared" si="234"/>
        <v>0</v>
      </c>
      <c r="AM160" s="62">
        <f t="shared" si="234"/>
        <v>0</v>
      </c>
      <c r="AN160" s="62">
        <f t="shared" si="234"/>
        <v>0</v>
      </c>
      <c r="AO160" s="62">
        <f t="shared" si="234"/>
        <v>0</v>
      </c>
      <c r="AP160" s="62">
        <f t="shared" si="234"/>
        <v>0</v>
      </c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</row>
    <row r="161" spans="1:79" s="2" customFormat="1" ht="15" x14ac:dyDescent="0.25">
      <c r="A161" s="65" t="s">
        <v>115</v>
      </c>
      <c r="B161" s="8" t="s">
        <v>34</v>
      </c>
      <c r="C161" s="68" t="s">
        <v>31</v>
      </c>
      <c r="D161" s="61">
        <f t="shared" si="228"/>
        <v>0</v>
      </c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1">
        <f t="shared" si="229"/>
        <v>0</v>
      </c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1">
        <f t="shared" si="230"/>
        <v>0</v>
      </c>
      <c r="AE161" s="62">
        <f t="shared" ref="AE161:AP162" si="235">E161+R161</f>
        <v>0</v>
      </c>
      <c r="AF161" s="62">
        <f t="shared" si="235"/>
        <v>0</v>
      </c>
      <c r="AG161" s="62">
        <f t="shared" si="235"/>
        <v>0</v>
      </c>
      <c r="AH161" s="62">
        <f t="shared" si="235"/>
        <v>0</v>
      </c>
      <c r="AI161" s="62">
        <f t="shared" si="235"/>
        <v>0</v>
      </c>
      <c r="AJ161" s="62">
        <f t="shared" si="235"/>
        <v>0</v>
      </c>
      <c r="AK161" s="62">
        <f t="shared" si="235"/>
        <v>0</v>
      </c>
      <c r="AL161" s="62">
        <f t="shared" si="235"/>
        <v>0</v>
      </c>
      <c r="AM161" s="62">
        <f t="shared" si="235"/>
        <v>0</v>
      </c>
      <c r="AN161" s="62">
        <f t="shared" si="235"/>
        <v>0</v>
      </c>
      <c r="AO161" s="62">
        <f t="shared" si="235"/>
        <v>0</v>
      </c>
      <c r="AP161" s="62">
        <f t="shared" si="235"/>
        <v>0</v>
      </c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</row>
    <row r="162" spans="1:79" s="2" customFormat="1" ht="15" x14ac:dyDescent="0.25">
      <c r="A162" s="65" t="s">
        <v>116</v>
      </c>
      <c r="B162" s="8" t="s">
        <v>35</v>
      </c>
      <c r="C162" s="68" t="s">
        <v>31</v>
      </c>
      <c r="D162" s="61">
        <f t="shared" si="228"/>
        <v>0</v>
      </c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1">
        <f t="shared" si="229"/>
        <v>0</v>
      </c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1">
        <f t="shared" si="230"/>
        <v>0</v>
      </c>
      <c r="AE162" s="62">
        <f t="shared" si="235"/>
        <v>0</v>
      </c>
      <c r="AF162" s="62">
        <f t="shared" si="235"/>
        <v>0</v>
      </c>
      <c r="AG162" s="62">
        <f t="shared" si="235"/>
        <v>0</v>
      </c>
      <c r="AH162" s="62">
        <f t="shared" si="235"/>
        <v>0</v>
      </c>
      <c r="AI162" s="62">
        <f t="shared" si="235"/>
        <v>0</v>
      </c>
      <c r="AJ162" s="62">
        <f t="shared" si="235"/>
        <v>0</v>
      </c>
      <c r="AK162" s="62">
        <f t="shared" si="235"/>
        <v>0</v>
      </c>
      <c r="AL162" s="62">
        <f t="shared" si="235"/>
        <v>0</v>
      </c>
      <c r="AM162" s="62">
        <f t="shared" si="235"/>
        <v>0</v>
      </c>
      <c r="AN162" s="62">
        <f t="shared" si="235"/>
        <v>0</v>
      </c>
      <c r="AO162" s="62">
        <f t="shared" si="235"/>
        <v>0</v>
      </c>
      <c r="AP162" s="62">
        <f t="shared" si="235"/>
        <v>0</v>
      </c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</row>
    <row r="163" spans="1:79" s="2" customFormat="1" ht="15" x14ac:dyDescent="0.25">
      <c r="A163" s="65" t="s">
        <v>117</v>
      </c>
      <c r="B163" s="8" t="s">
        <v>36</v>
      </c>
      <c r="C163" s="68" t="s">
        <v>31</v>
      </c>
      <c r="D163" s="61">
        <f t="shared" si="228"/>
        <v>0</v>
      </c>
      <c r="E163" s="62">
        <f>SUM(E164:E166)</f>
        <v>0</v>
      </c>
      <c r="F163" s="62">
        <f t="shared" ref="F163:P163" si="236">SUM(F164:F166)</f>
        <v>0</v>
      </c>
      <c r="G163" s="62">
        <f t="shared" si="236"/>
        <v>0</v>
      </c>
      <c r="H163" s="62">
        <f t="shared" si="236"/>
        <v>0</v>
      </c>
      <c r="I163" s="62">
        <f t="shared" si="236"/>
        <v>0</v>
      </c>
      <c r="J163" s="62">
        <f t="shared" si="236"/>
        <v>0</v>
      </c>
      <c r="K163" s="62">
        <f t="shared" si="236"/>
        <v>0</v>
      </c>
      <c r="L163" s="62">
        <f t="shared" si="236"/>
        <v>0</v>
      </c>
      <c r="M163" s="62">
        <f t="shared" si="236"/>
        <v>0</v>
      </c>
      <c r="N163" s="62">
        <f t="shared" si="236"/>
        <v>0</v>
      </c>
      <c r="O163" s="62">
        <f t="shared" si="236"/>
        <v>0</v>
      </c>
      <c r="P163" s="62">
        <f t="shared" si="236"/>
        <v>0</v>
      </c>
      <c r="Q163" s="61">
        <f t="shared" si="229"/>
        <v>0</v>
      </c>
      <c r="R163" s="62">
        <f>SUM(R164:R166)</f>
        <v>0</v>
      </c>
      <c r="S163" s="62">
        <f t="shared" ref="S163:AC163" si="237">SUM(S164:S166)</f>
        <v>0</v>
      </c>
      <c r="T163" s="62">
        <f t="shared" si="237"/>
        <v>0</v>
      </c>
      <c r="U163" s="62">
        <f t="shared" si="237"/>
        <v>0</v>
      </c>
      <c r="V163" s="62">
        <f t="shared" si="237"/>
        <v>0</v>
      </c>
      <c r="W163" s="62">
        <f t="shared" si="237"/>
        <v>0</v>
      </c>
      <c r="X163" s="62">
        <f t="shared" si="237"/>
        <v>0</v>
      </c>
      <c r="Y163" s="62">
        <f t="shared" si="237"/>
        <v>0</v>
      </c>
      <c r="Z163" s="62">
        <f t="shared" si="237"/>
        <v>0</v>
      </c>
      <c r="AA163" s="62">
        <f t="shared" si="237"/>
        <v>0</v>
      </c>
      <c r="AB163" s="62">
        <f t="shared" si="237"/>
        <v>0</v>
      </c>
      <c r="AC163" s="62">
        <f t="shared" si="237"/>
        <v>0</v>
      </c>
      <c r="AD163" s="61">
        <f t="shared" si="230"/>
        <v>0</v>
      </c>
      <c r="AE163" s="62">
        <f>SUM(AE164:AE166)</f>
        <v>0</v>
      </c>
      <c r="AF163" s="62">
        <f t="shared" ref="AF163:AP163" si="238">SUM(AF164:AF166)</f>
        <v>0</v>
      </c>
      <c r="AG163" s="62">
        <f t="shared" si="238"/>
        <v>0</v>
      </c>
      <c r="AH163" s="62">
        <f t="shared" si="238"/>
        <v>0</v>
      </c>
      <c r="AI163" s="62">
        <f t="shared" si="238"/>
        <v>0</v>
      </c>
      <c r="AJ163" s="62">
        <f t="shared" si="238"/>
        <v>0</v>
      </c>
      <c r="AK163" s="62">
        <f t="shared" si="238"/>
        <v>0</v>
      </c>
      <c r="AL163" s="62">
        <f t="shared" si="238"/>
        <v>0</v>
      </c>
      <c r="AM163" s="62">
        <f t="shared" si="238"/>
        <v>0</v>
      </c>
      <c r="AN163" s="62">
        <f t="shared" si="238"/>
        <v>0</v>
      </c>
      <c r="AO163" s="62">
        <f t="shared" si="238"/>
        <v>0</v>
      </c>
      <c r="AP163" s="62">
        <f t="shared" si="238"/>
        <v>0</v>
      </c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</row>
    <row r="164" spans="1:79" s="2" customFormat="1" ht="15" x14ac:dyDescent="0.25">
      <c r="A164" s="65" t="s">
        <v>118</v>
      </c>
      <c r="B164" s="8" t="s">
        <v>37</v>
      </c>
      <c r="C164" s="68" t="s">
        <v>31</v>
      </c>
      <c r="D164" s="61">
        <f t="shared" si="228"/>
        <v>0</v>
      </c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1">
        <f t="shared" si="229"/>
        <v>0</v>
      </c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1">
        <f t="shared" si="230"/>
        <v>0</v>
      </c>
      <c r="AE164" s="62">
        <f t="shared" ref="AE164:AP166" si="239">E164+R164</f>
        <v>0</v>
      </c>
      <c r="AF164" s="62">
        <f t="shared" si="239"/>
        <v>0</v>
      </c>
      <c r="AG164" s="62">
        <f t="shared" si="239"/>
        <v>0</v>
      </c>
      <c r="AH164" s="62">
        <f t="shared" si="239"/>
        <v>0</v>
      </c>
      <c r="AI164" s="62">
        <f t="shared" si="239"/>
        <v>0</v>
      </c>
      <c r="AJ164" s="62">
        <f t="shared" si="239"/>
        <v>0</v>
      </c>
      <c r="AK164" s="62">
        <f t="shared" si="239"/>
        <v>0</v>
      </c>
      <c r="AL164" s="62">
        <f t="shared" si="239"/>
        <v>0</v>
      </c>
      <c r="AM164" s="62">
        <f t="shared" si="239"/>
        <v>0</v>
      </c>
      <c r="AN164" s="62">
        <f t="shared" si="239"/>
        <v>0</v>
      </c>
      <c r="AO164" s="62">
        <f t="shared" si="239"/>
        <v>0</v>
      </c>
      <c r="AP164" s="62">
        <f t="shared" si="239"/>
        <v>0</v>
      </c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</row>
    <row r="165" spans="1:79" s="2" customFormat="1" ht="15" x14ac:dyDescent="0.25">
      <c r="A165" s="65" t="s">
        <v>119</v>
      </c>
      <c r="B165" s="8" t="s">
        <v>38</v>
      </c>
      <c r="C165" s="68" t="s">
        <v>31</v>
      </c>
      <c r="D165" s="61">
        <f t="shared" si="228"/>
        <v>0</v>
      </c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1">
        <f t="shared" si="229"/>
        <v>0</v>
      </c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1">
        <f t="shared" si="230"/>
        <v>0</v>
      </c>
      <c r="AE165" s="62">
        <f t="shared" si="239"/>
        <v>0</v>
      </c>
      <c r="AF165" s="62">
        <f t="shared" si="239"/>
        <v>0</v>
      </c>
      <c r="AG165" s="62">
        <f t="shared" si="239"/>
        <v>0</v>
      </c>
      <c r="AH165" s="62">
        <f t="shared" si="239"/>
        <v>0</v>
      </c>
      <c r="AI165" s="62">
        <f t="shared" si="239"/>
        <v>0</v>
      </c>
      <c r="AJ165" s="62">
        <f t="shared" si="239"/>
        <v>0</v>
      </c>
      <c r="AK165" s="62">
        <f t="shared" si="239"/>
        <v>0</v>
      </c>
      <c r="AL165" s="62">
        <f t="shared" si="239"/>
        <v>0</v>
      </c>
      <c r="AM165" s="62">
        <f t="shared" si="239"/>
        <v>0</v>
      </c>
      <c r="AN165" s="62">
        <f t="shared" si="239"/>
        <v>0</v>
      </c>
      <c r="AO165" s="62">
        <f t="shared" si="239"/>
        <v>0</v>
      </c>
      <c r="AP165" s="62">
        <f t="shared" si="239"/>
        <v>0</v>
      </c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</row>
    <row r="166" spans="1:79" s="2" customFormat="1" ht="15" x14ac:dyDescent="0.25">
      <c r="A166" s="65" t="s">
        <v>120</v>
      </c>
      <c r="B166" s="8" t="s">
        <v>35</v>
      </c>
      <c r="C166" s="68" t="s">
        <v>31</v>
      </c>
      <c r="D166" s="61">
        <f t="shared" si="228"/>
        <v>0</v>
      </c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1">
        <f t="shared" si="229"/>
        <v>0</v>
      </c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1">
        <f t="shared" si="230"/>
        <v>0</v>
      </c>
      <c r="AE166" s="62">
        <f t="shared" si="239"/>
        <v>0</v>
      </c>
      <c r="AF166" s="62">
        <f t="shared" si="239"/>
        <v>0</v>
      </c>
      <c r="AG166" s="62">
        <f t="shared" si="239"/>
        <v>0</v>
      </c>
      <c r="AH166" s="62">
        <f t="shared" si="239"/>
        <v>0</v>
      </c>
      <c r="AI166" s="62">
        <f t="shared" si="239"/>
        <v>0</v>
      </c>
      <c r="AJ166" s="62">
        <f t="shared" si="239"/>
        <v>0</v>
      </c>
      <c r="AK166" s="62">
        <f t="shared" si="239"/>
        <v>0</v>
      </c>
      <c r="AL166" s="62">
        <f t="shared" si="239"/>
        <v>0</v>
      </c>
      <c r="AM166" s="62">
        <f t="shared" si="239"/>
        <v>0</v>
      </c>
      <c r="AN166" s="62">
        <f t="shared" si="239"/>
        <v>0</v>
      </c>
      <c r="AO166" s="62">
        <f t="shared" si="239"/>
        <v>0</v>
      </c>
      <c r="AP166" s="62">
        <f t="shared" si="239"/>
        <v>0</v>
      </c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</row>
    <row r="167" spans="1:79" ht="48" customHeight="1" x14ac:dyDescent="0.25">
      <c r="A167" s="125" t="str">
        <f>CONCATENATE(A$116,".6")</f>
        <v>9.6</v>
      </c>
      <c r="B167" s="130" t="s">
        <v>43</v>
      </c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31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</row>
    <row r="168" spans="1:79" ht="33.75" x14ac:dyDescent="0.25">
      <c r="A168" s="125"/>
      <c r="B168" s="8" t="s">
        <v>57</v>
      </c>
      <c r="C168" s="68" t="s">
        <v>31</v>
      </c>
      <c r="D168" s="61">
        <f>SUM(E168:P168)</f>
        <v>0</v>
      </c>
      <c r="E168" s="62">
        <f>SUM(E169,E170,E173)</f>
        <v>0</v>
      </c>
      <c r="F168" s="62">
        <f t="shared" ref="F168:P168" si="240">SUM(F169,F170,F173)</f>
        <v>0</v>
      </c>
      <c r="G168" s="62">
        <f t="shared" si="240"/>
        <v>0</v>
      </c>
      <c r="H168" s="62">
        <f t="shared" si="240"/>
        <v>0</v>
      </c>
      <c r="I168" s="62">
        <f t="shared" si="240"/>
        <v>0</v>
      </c>
      <c r="J168" s="62">
        <f t="shared" si="240"/>
        <v>0</v>
      </c>
      <c r="K168" s="62">
        <f t="shared" si="240"/>
        <v>0</v>
      </c>
      <c r="L168" s="62">
        <f t="shared" si="240"/>
        <v>0</v>
      </c>
      <c r="M168" s="62">
        <f t="shared" si="240"/>
        <v>0</v>
      </c>
      <c r="N168" s="62">
        <f t="shared" si="240"/>
        <v>0</v>
      </c>
      <c r="O168" s="62">
        <f t="shared" si="240"/>
        <v>0</v>
      </c>
      <c r="P168" s="63">
        <f t="shared" si="240"/>
        <v>0</v>
      </c>
      <c r="Q168" s="61">
        <f>SUM(R168:AC168)</f>
        <v>0</v>
      </c>
      <c r="R168" s="62">
        <f>SUM(R169,R170,R173)</f>
        <v>0</v>
      </c>
      <c r="S168" s="62">
        <f t="shared" ref="S168:AC168" si="241">SUM(S169,S170,S173)</f>
        <v>0</v>
      </c>
      <c r="T168" s="62">
        <f t="shared" si="241"/>
        <v>0</v>
      </c>
      <c r="U168" s="62">
        <f t="shared" si="241"/>
        <v>0</v>
      </c>
      <c r="V168" s="62">
        <f t="shared" si="241"/>
        <v>0</v>
      </c>
      <c r="W168" s="62">
        <f t="shared" si="241"/>
        <v>0</v>
      </c>
      <c r="X168" s="62">
        <f t="shared" si="241"/>
        <v>0</v>
      </c>
      <c r="Y168" s="62">
        <f t="shared" si="241"/>
        <v>0</v>
      </c>
      <c r="Z168" s="62">
        <f t="shared" si="241"/>
        <v>0</v>
      </c>
      <c r="AA168" s="62">
        <f t="shared" si="241"/>
        <v>0</v>
      </c>
      <c r="AB168" s="62">
        <f t="shared" si="241"/>
        <v>0</v>
      </c>
      <c r="AC168" s="63">
        <f t="shared" si="241"/>
        <v>0</v>
      </c>
      <c r="AD168" s="61">
        <f>SUM(AE168:AP168)</f>
        <v>0</v>
      </c>
      <c r="AE168" s="62">
        <f>SUM(AE169,AE170,AE173)</f>
        <v>0</v>
      </c>
      <c r="AF168" s="62">
        <f t="shared" ref="AF168:AP168" si="242">SUM(AF169,AF170,AF173)</f>
        <v>0</v>
      </c>
      <c r="AG168" s="62">
        <f t="shared" si="242"/>
        <v>0</v>
      </c>
      <c r="AH168" s="62">
        <f t="shared" si="242"/>
        <v>0</v>
      </c>
      <c r="AI168" s="62">
        <f t="shared" si="242"/>
        <v>0</v>
      </c>
      <c r="AJ168" s="62">
        <f t="shared" si="242"/>
        <v>0</v>
      </c>
      <c r="AK168" s="62">
        <f t="shared" si="242"/>
        <v>0</v>
      </c>
      <c r="AL168" s="62">
        <f t="shared" si="242"/>
        <v>0</v>
      </c>
      <c r="AM168" s="62">
        <f t="shared" si="242"/>
        <v>0</v>
      </c>
      <c r="AN168" s="62">
        <f t="shared" si="242"/>
        <v>0</v>
      </c>
      <c r="AO168" s="62">
        <f t="shared" si="242"/>
        <v>0</v>
      </c>
      <c r="AP168" s="63">
        <f t="shared" si="242"/>
        <v>0</v>
      </c>
    </row>
    <row r="169" spans="1:79" x14ac:dyDescent="0.25">
      <c r="A169" s="65" t="s">
        <v>121</v>
      </c>
      <c r="B169" s="8" t="s">
        <v>32</v>
      </c>
      <c r="C169" s="68" t="s">
        <v>31</v>
      </c>
      <c r="D169" s="61">
        <f t="shared" ref="D169:D176" si="243">SUM(E169:P169)</f>
        <v>0</v>
      </c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1">
        <f>SUM(R169:AC169)</f>
        <v>0</v>
      </c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1">
        <f t="shared" ref="AD169:AD176" si="244">SUM(AE169:AP169)</f>
        <v>0</v>
      </c>
      <c r="AE169" s="62">
        <f>E169+R169</f>
        <v>0</v>
      </c>
      <c r="AF169" s="62">
        <f t="shared" ref="AF169:AP169" si="245">F169+S169</f>
        <v>0</v>
      </c>
      <c r="AG169" s="62">
        <f t="shared" si="245"/>
        <v>0</v>
      </c>
      <c r="AH169" s="62">
        <f t="shared" si="245"/>
        <v>0</v>
      </c>
      <c r="AI169" s="62">
        <f t="shared" si="245"/>
        <v>0</v>
      </c>
      <c r="AJ169" s="62">
        <f t="shared" si="245"/>
        <v>0</v>
      </c>
      <c r="AK169" s="62">
        <f t="shared" si="245"/>
        <v>0</v>
      </c>
      <c r="AL169" s="62">
        <f t="shared" si="245"/>
        <v>0</v>
      </c>
      <c r="AM169" s="62">
        <f t="shared" si="245"/>
        <v>0</v>
      </c>
      <c r="AN169" s="62">
        <f t="shared" si="245"/>
        <v>0</v>
      </c>
      <c r="AO169" s="62">
        <f t="shared" si="245"/>
        <v>0</v>
      </c>
      <c r="AP169" s="62">
        <f t="shared" si="245"/>
        <v>0</v>
      </c>
      <c r="AR169" t="s">
        <v>122</v>
      </c>
      <c r="AS169" t="s">
        <v>123</v>
      </c>
      <c r="AT169" t="s">
        <v>124</v>
      </c>
      <c r="AU169" t="s">
        <v>125</v>
      </c>
    </row>
    <row r="170" spans="1:79" x14ac:dyDescent="0.25">
      <c r="A170" s="65" t="s">
        <v>126</v>
      </c>
      <c r="B170" s="8" t="s">
        <v>33</v>
      </c>
      <c r="C170" s="68" t="s">
        <v>31</v>
      </c>
      <c r="D170" s="61">
        <f t="shared" si="243"/>
        <v>0</v>
      </c>
      <c r="E170" s="62">
        <f>SUM(E171:E172)</f>
        <v>0</v>
      </c>
      <c r="F170" s="62">
        <f t="shared" ref="F170:P170" si="246">SUM(F171:F172)</f>
        <v>0</v>
      </c>
      <c r="G170" s="62">
        <f t="shared" si="246"/>
        <v>0</v>
      </c>
      <c r="H170" s="62">
        <f t="shared" si="246"/>
        <v>0</v>
      </c>
      <c r="I170" s="62">
        <f t="shared" si="246"/>
        <v>0</v>
      </c>
      <c r="J170" s="62">
        <f t="shared" si="246"/>
        <v>0</v>
      </c>
      <c r="K170" s="62">
        <f t="shared" si="246"/>
        <v>0</v>
      </c>
      <c r="L170" s="62">
        <f t="shared" si="246"/>
        <v>0</v>
      </c>
      <c r="M170" s="62">
        <f t="shared" si="246"/>
        <v>0</v>
      </c>
      <c r="N170" s="62">
        <f t="shared" si="246"/>
        <v>0</v>
      </c>
      <c r="O170" s="62">
        <f t="shared" si="246"/>
        <v>0</v>
      </c>
      <c r="P170" s="62">
        <f t="shared" si="246"/>
        <v>0</v>
      </c>
      <c r="Q170" s="61">
        <f t="shared" ref="Q170:Q176" si="247">SUM(R170:AC170)</f>
        <v>0</v>
      </c>
      <c r="R170" s="62">
        <f>SUM(R171:R172)</f>
        <v>0</v>
      </c>
      <c r="S170" s="62">
        <f t="shared" ref="S170:AC170" si="248">SUM(S171:S172)</f>
        <v>0</v>
      </c>
      <c r="T170" s="62">
        <f t="shared" si="248"/>
        <v>0</v>
      </c>
      <c r="U170" s="62">
        <f t="shared" si="248"/>
        <v>0</v>
      </c>
      <c r="V170" s="62">
        <f t="shared" si="248"/>
        <v>0</v>
      </c>
      <c r="W170" s="62">
        <f t="shared" si="248"/>
        <v>0</v>
      </c>
      <c r="X170" s="62">
        <f t="shared" si="248"/>
        <v>0</v>
      </c>
      <c r="Y170" s="62">
        <f t="shared" si="248"/>
        <v>0</v>
      </c>
      <c r="Z170" s="62">
        <f t="shared" si="248"/>
        <v>0</v>
      </c>
      <c r="AA170" s="62">
        <f t="shared" si="248"/>
        <v>0</v>
      </c>
      <c r="AB170" s="62">
        <f t="shared" si="248"/>
        <v>0</v>
      </c>
      <c r="AC170" s="62">
        <f t="shared" si="248"/>
        <v>0</v>
      </c>
      <c r="AD170" s="61">
        <f t="shared" si="244"/>
        <v>0</v>
      </c>
      <c r="AE170" s="62">
        <f>SUM(AE171:AE172)</f>
        <v>0</v>
      </c>
      <c r="AF170" s="62">
        <f t="shared" ref="AF170:AP170" si="249">SUM(AF171:AF172)</f>
        <v>0</v>
      </c>
      <c r="AG170" s="62">
        <f t="shared" si="249"/>
        <v>0</v>
      </c>
      <c r="AH170" s="62">
        <f t="shared" si="249"/>
        <v>0</v>
      </c>
      <c r="AI170" s="62">
        <f t="shared" si="249"/>
        <v>0</v>
      </c>
      <c r="AJ170" s="62">
        <f t="shared" si="249"/>
        <v>0</v>
      </c>
      <c r="AK170" s="62">
        <f t="shared" si="249"/>
        <v>0</v>
      </c>
      <c r="AL170" s="62">
        <f t="shared" si="249"/>
        <v>0</v>
      </c>
      <c r="AM170" s="62">
        <f t="shared" si="249"/>
        <v>0</v>
      </c>
      <c r="AN170" s="62">
        <f t="shared" si="249"/>
        <v>0</v>
      </c>
      <c r="AO170" s="62">
        <f t="shared" si="249"/>
        <v>0</v>
      </c>
      <c r="AP170" s="62">
        <f t="shared" si="249"/>
        <v>0</v>
      </c>
    </row>
    <row r="171" spans="1:79" x14ac:dyDescent="0.25">
      <c r="A171" s="65" t="s">
        <v>127</v>
      </c>
      <c r="B171" s="8" t="s">
        <v>34</v>
      </c>
      <c r="C171" s="68" t="s">
        <v>31</v>
      </c>
      <c r="D171" s="61">
        <f t="shared" si="243"/>
        <v>0</v>
      </c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1">
        <f t="shared" si="247"/>
        <v>0</v>
      </c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1">
        <f t="shared" si="244"/>
        <v>0</v>
      </c>
      <c r="AE171" s="62">
        <f t="shared" ref="AE171:AP172" si="250">E171+R171</f>
        <v>0</v>
      </c>
      <c r="AF171" s="62">
        <f t="shared" si="250"/>
        <v>0</v>
      </c>
      <c r="AG171" s="62">
        <f t="shared" si="250"/>
        <v>0</v>
      </c>
      <c r="AH171" s="62">
        <f t="shared" si="250"/>
        <v>0</v>
      </c>
      <c r="AI171" s="62">
        <f t="shared" si="250"/>
        <v>0</v>
      </c>
      <c r="AJ171" s="62">
        <f t="shared" si="250"/>
        <v>0</v>
      </c>
      <c r="AK171" s="62">
        <f t="shared" si="250"/>
        <v>0</v>
      </c>
      <c r="AL171" s="62">
        <f t="shared" si="250"/>
        <v>0</v>
      </c>
      <c r="AM171" s="62">
        <f t="shared" si="250"/>
        <v>0</v>
      </c>
      <c r="AN171" s="62">
        <f t="shared" si="250"/>
        <v>0</v>
      </c>
      <c r="AO171" s="62">
        <f t="shared" si="250"/>
        <v>0</v>
      </c>
      <c r="AP171" s="62">
        <f t="shared" si="250"/>
        <v>0</v>
      </c>
    </row>
    <row r="172" spans="1:79" x14ac:dyDescent="0.25">
      <c r="A172" s="65" t="s">
        <v>128</v>
      </c>
      <c r="B172" s="8" t="s">
        <v>35</v>
      </c>
      <c r="C172" s="68" t="s">
        <v>31</v>
      </c>
      <c r="D172" s="61">
        <f t="shared" si="243"/>
        <v>0</v>
      </c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1">
        <f t="shared" si="247"/>
        <v>0</v>
      </c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1">
        <f t="shared" si="244"/>
        <v>0</v>
      </c>
      <c r="AE172" s="62">
        <f t="shared" si="250"/>
        <v>0</v>
      </c>
      <c r="AF172" s="62">
        <f t="shared" si="250"/>
        <v>0</v>
      </c>
      <c r="AG172" s="62">
        <f t="shared" si="250"/>
        <v>0</v>
      </c>
      <c r="AH172" s="62">
        <f t="shared" si="250"/>
        <v>0</v>
      </c>
      <c r="AI172" s="62">
        <f t="shared" si="250"/>
        <v>0</v>
      </c>
      <c r="AJ172" s="62">
        <f t="shared" si="250"/>
        <v>0</v>
      </c>
      <c r="AK172" s="62">
        <f t="shared" si="250"/>
        <v>0</v>
      </c>
      <c r="AL172" s="62">
        <f t="shared" si="250"/>
        <v>0</v>
      </c>
      <c r="AM172" s="62">
        <f t="shared" si="250"/>
        <v>0</v>
      </c>
      <c r="AN172" s="62">
        <f t="shared" si="250"/>
        <v>0</v>
      </c>
      <c r="AO172" s="62">
        <f t="shared" si="250"/>
        <v>0</v>
      </c>
      <c r="AP172" s="62">
        <f t="shared" si="250"/>
        <v>0</v>
      </c>
    </row>
    <row r="173" spans="1:79" x14ac:dyDescent="0.25">
      <c r="A173" s="65" t="s">
        <v>129</v>
      </c>
      <c r="B173" s="8" t="s">
        <v>36</v>
      </c>
      <c r="C173" s="68" t="s">
        <v>31</v>
      </c>
      <c r="D173" s="61">
        <f t="shared" si="243"/>
        <v>0</v>
      </c>
      <c r="E173" s="62">
        <f>SUM(E174:E176)</f>
        <v>0</v>
      </c>
      <c r="F173" s="62">
        <f t="shared" ref="F173:P173" si="251">SUM(F174:F176)</f>
        <v>0</v>
      </c>
      <c r="G173" s="62">
        <f t="shared" si="251"/>
        <v>0</v>
      </c>
      <c r="H173" s="62">
        <f t="shared" si="251"/>
        <v>0</v>
      </c>
      <c r="I173" s="62">
        <f t="shared" si="251"/>
        <v>0</v>
      </c>
      <c r="J173" s="62">
        <f t="shared" si="251"/>
        <v>0</v>
      </c>
      <c r="K173" s="62">
        <f t="shared" si="251"/>
        <v>0</v>
      </c>
      <c r="L173" s="62">
        <f t="shared" si="251"/>
        <v>0</v>
      </c>
      <c r="M173" s="62">
        <f t="shared" si="251"/>
        <v>0</v>
      </c>
      <c r="N173" s="62">
        <f t="shared" si="251"/>
        <v>0</v>
      </c>
      <c r="O173" s="62">
        <f t="shared" si="251"/>
        <v>0</v>
      </c>
      <c r="P173" s="62">
        <f t="shared" si="251"/>
        <v>0</v>
      </c>
      <c r="Q173" s="61">
        <f t="shared" si="247"/>
        <v>0</v>
      </c>
      <c r="R173" s="62">
        <f>SUM(R174:R176)</f>
        <v>0</v>
      </c>
      <c r="S173" s="62">
        <f t="shared" ref="S173:AC173" si="252">SUM(S174:S176)</f>
        <v>0</v>
      </c>
      <c r="T173" s="62">
        <f t="shared" si="252"/>
        <v>0</v>
      </c>
      <c r="U173" s="62">
        <f t="shared" si="252"/>
        <v>0</v>
      </c>
      <c r="V173" s="62">
        <f t="shared" si="252"/>
        <v>0</v>
      </c>
      <c r="W173" s="62">
        <f t="shared" si="252"/>
        <v>0</v>
      </c>
      <c r="X173" s="62">
        <f t="shared" si="252"/>
        <v>0</v>
      </c>
      <c r="Y173" s="62">
        <f t="shared" si="252"/>
        <v>0</v>
      </c>
      <c r="Z173" s="62">
        <f t="shared" si="252"/>
        <v>0</v>
      </c>
      <c r="AA173" s="62">
        <f t="shared" si="252"/>
        <v>0</v>
      </c>
      <c r="AB173" s="62">
        <f t="shared" si="252"/>
        <v>0</v>
      </c>
      <c r="AC173" s="62">
        <f t="shared" si="252"/>
        <v>0</v>
      </c>
      <c r="AD173" s="61">
        <f t="shared" si="244"/>
        <v>0</v>
      </c>
      <c r="AE173" s="62">
        <f>SUM(AE174:AE176)</f>
        <v>0</v>
      </c>
      <c r="AF173" s="62">
        <f t="shared" ref="AF173:AP173" si="253">SUM(AF174:AF176)</f>
        <v>0</v>
      </c>
      <c r="AG173" s="62">
        <f t="shared" si="253"/>
        <v>0</v>
      </c>
      <c r="AH173" s="62">
        <f t="shared" si="253"/>
        <v>0</v>
      </c>
      <c r="AI173" s="62">
        <f t="shared" si="253"/>
        <v>0</v>
      </c>
      <c r="AJ173" s="62">
        <f t="shared" si="253"/>
        <v>0</v>
      </c>
      <c r="AK173" s="62">
        <f t="shared" si="253"/>
        <v>0</v>
      </c>
      <c r="AL173" s="62">
        <f t="shared" si="253"/>
        <v>0</v>
      </c>
      <c r="AM173" s="62">
        <f t="shared" si="253"/>
        <v>0</v>
      </c>
      <c r="AN173" s="62">
        <f t="shared" si="253"/>
        <v>0</v>
      </c>
      <c r="AO173" s="62">
        <f t="shared" si="253"/>
        <v>0</v>
      </c>
      <c r="AP173" s="62">
        <f t="shared" si="253"/>
        <v>0</v>
      </c>
    </row>
    <row r="174" spans="1:79" x14ac:dyDescent="0.25">
      <c r="A174" s="65" t="s">
        <v>130</v>
      </c>
      <c r="B174" s="8" t="s">
        <v>37</v>
      </c>
      <c r="C174" s="68" t="s">
        <v>31</v>
      </c>
      <c r="D174" s="61">
        <f t="shared" si="243"/>
        <v>0</v>
      </c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1">
        <f t="shared" si="247"/>
        <v>0</v>
      </c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1">
        <f t="shared" si="244"/>
        <v>0</v>
      </c>
      <c r="AE174" s="62">
        <f t="shared" ref="AE174:AP176" si="254">E174+R174</f>
        <v>0</v>
      </c>
      <c r="AF174" s="62">
        <f t="shared" si="254"/>
        <v>0</v>
      </c>
      <c r="AG174" s="62">
        <f t="shared" si="254"/>
        <v>0</v>
      </c>
      <c r="AH174" s="62">
        <f t="shared" si="254"/>
        <v>0</v>
      </c>
      <c r="AI174" s="62">
        <f t="shared" si="254"/>
        <v>0</v>
      </c>
      <c r="AJ174" s="62">
        <f t="shared" si="254"/>
        <v>0</v>
      </c>
      <c r="AK174" s="62">
        <f t="shared" si="254"/>
        <v>0</v>
      </c>
      <c r="AL174" s="62">
        <f t="shared" si="254"/>
        <v>0</v>
      </c>
      <c r="AM174" s="62">
        <f t="shared" si="254"/>
        <v>0</v>
      </c>
      <c r="AN174" s="62">
        <f t="shared" si="254"/>
        <v>0</v>
      </c>
      <c r="AO174" s="62">
        <f t="shared" si="254"/>
        <v>0</v>
      </c>
      <c r="AP174" s="62">
        <f t="shared" si="254"/>
        <v>0</v>
      </c>
    </row>
    <row r="175" spans="1:79" x14ac:dyDescent="0.25">
      <c r="A175" s="65" t="s">
        <v>131</v>
      </c>
      <c r="B175" s="8" t="s">
        <v>38</v>
      </c>
      <c r="C175" s="68" t="s">
        <v>31</v>
      </c>
      <c r="D175" s="61">
        <f t="shared" si="243"/>
        <v>0</v>
      </c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1">
        <f t="shared" si="247"/>
        <v>0</v>
      </c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1">
        <f t="shared" si="244"/>
        <v>0</v>
      </c>
      <c r="AE175" s="62">
        <f t="shared" si="254"/>
        <v>0</v>
      </c>
      <c r="AF175" s="62">
        <f t="shared" si="254"/>
        <v>0</v>
      </c>
      <c r="AG175" s="62">
        <f t="shared" si="254"/>
        <v>0</v>
      </c>
      <c r="AH175" s="62">
        <f t="shared" si="254"/>
        <v>0</v>
      </c>
      <c r="AI175" s="62">
        <f t="shared" si="254"/>
        <v>0</v>
      </c>
      <c r="AJ175" s="62">
        <f t="shared" si="254"/>
        <v>0</v>
      </c>
      <c r="AK175" s="62">
        <f t="shared" si="254"/>
        <v>0</v>
      </c>
      <c r="AL175" s="62">
        <f t="shared" si="254"/>
        <v>0</v>
      </c>
      <c r="AM175" s="62">
        <f t="shared" si="254"/>
        <v>0</v>
      </c>
      <c r="AN175" s="62">
        <f t="shared" si="254"/>
        <v>0</v>
      </c>
      <c r="AO175" s="62">
        <f t="shared" si="254"/>
        <v>0</v>
      </c>
      <c r="AP175" s="62">
        <f t="shared" si="254"/>
        <v>0</v>
      </c>
    </row>
    <row r="176" spans="1:79" x14ac:dyDescent="0.25">
      <c r="A176" s="65" t="s">
        <v>132</v>
      </c>
      <c r="B176" s="8" t="s">
        <v>35</v>
      </c>
      <c r="C176" s="68" t="s">
        <v>31</v>
      </c>
      <c r="D176" s="61">
        <f t="shared" si="243"/>
        <v>0</v>
      </c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1">
        <f t="shared" si="247"/>
        <v>0</v>
      </c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1">
        <f t="shared" si="244"/>
        <v>0</v>
      </c>
      <c r="AE176" s="62">
        <f t="shared" si="254"/>
        <v>0</v>
      </c>
      <c r="AF176" s="62">
        <f t="shared" si="254"/>
        <v>0</v>
      </c>
      <c r="AG176" s="62">
        <f t="shared" si="254"/>
        <v>0</v>
      </c>
      <c r="AH176" s="62">
        <f t="shared" si="254"/>
        <v>0</v>
      </c>
      <c r="AI176" s="62">
        <f t="shared" si="254"/>
        <v>0</v>
      </c>
      <c r="AJ176" s="62">
        <f t="shared" si="254"/>
        <v>0</v>
      </c>
      <c r="AK176" s="62">
        <f t="shared" si="254"/>
        <v>0</v>
      </c>
      <c r="AL176" s="62">
        <f t="shared" si="254"/>
        <v>0</v>
      </c>
      <c r="AM176" s="62">
        <f t="shared" si="254"/>
        <v>0</v>
      </c>
      <c r="AN176" s="62">
        <f t="shared" si="254"/>
        <v>0</v>
      </c>
      <c r="AO176" s="62">
        <f t="shared" si="254"/>
        <v>0</v>
      </c>
      <c r="AP176" s="62">
        <f t="shared" si="254"/>
        <v>0</v>
      </c>
    </row>
    <row r="177" spans="17:17" x14ac:dyDescent="0.25">
      <c r="Q177" s="83"/>
    </row>
    <row r="178" spans="17:17" x14ac:dyDescent="0.25">
      <c r="Q178" s="82"/>
    </row>
    <row r="179" spans="17:17" x14ac:dyDescent="0.25">
      <c r="Q179" s="82"/>
    </row>
    <row r="180" spans="17:17" x14ac:dyDescent="0.25">
      <c r="Q180" s="83"/>
    </row>
    <row r="181" spans="17:17" x14ac:dyDescent="0.25">
      <c r="Q181" s="82"/>
    </row>
    <row r="182" spans="17:17" x14ac:dyDescent="0.25">
      <c r="Q182" s="83"/>
    </row>
  </sheetData>
  <mergeCells count="41">
    <mergeCell ref="A157:A158"/>
    <mergeCell ref="B157:Z157"/>
    <mergeCell ref="A167:A168"/>
    <mergeCell ref="B167:Z167"/>
    <mergeCell ref="A5:Z5"/>
    <mergeCell ref="A127:A128"/>
    <mergeCell ref="B127:Z127"/>
    <mergeCell ref="A137:A138"/>
    <mergeCell ref="B137:Z137"/>
    <mergeCell ref="A147:A148"/>
    <mergeCell ref="B147:Z147"/>
    <mergeCell ref="A104:A107"/>
    <mergeCell ref="B104:Z105"/>
    <mergeCell ref="B106:Z106"/>
    <mergeCell ref="B116:Z116"/>
    <mergeCell ref="A117:A118"/>
    <mergeCell ref="B117:Z117"/>
    <mergeCell ref="A80:A83"/>
    <mergeCell ref="B80:Z81"/>
    <mergeCell ref="B82:Z82"/>
    <mergeCell ref="A92:A95"/>
    <mergeCell ref="B92:Z93"/>
    <mergeCell ref="B94:Z94"/>
    <mergeCell ref="A56:A59"/>
    <mergeCell ref="B56:Z57"/>
    <mergeCell ref="B58:Z58"/>
    <mergeCell ref="A68:A71"/>
    <mergeCell ref="B68:Z69"/>
    <mergeCell ref="B70:Z70"/>
    <mergeCell ref="A1:P1"/>
    <mergeCell ref="A44:A47"/>
    <mergeCell ref="B44:Z46"/>
    <mergeCell ref="A4:Z4"/>
    <mergeCell ref="A6:A8"/>
    <mergeCell ref="B6:B8"/>
    <mergeCell ref="C6:C8"/>
    <mergeCell ref="A10:Z10"/>
    <mergeCell ref="A20:A23"/>
    <mergeCell ref="B20:Z22"/>
    <mergeCell ref="A32:A35"/>
    <mergeCell ref="B32:Z34"/>
  </mergeCells>
  <pageMargins left="0.55118110236220474" right="0.19685039370078741" top="0.11811023622047245" bottom="0.31496062992125984" header="0.19685039370078741" footer="0.19685039370078741"/>
  <pageSetup paperSize="8" scale="30" orientation="portrait" r:id="rId1"/>
  <headerFooter alignWithMargins="0"/>
  <rowBreaks count="2" manualBreakCount="2">
    <brk id="37" max="32" man="1"/>
    <brk id="53" max="3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CB73"/>
  <sheetViews>
    <sheetView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AQ19" sqref="AQ19"/>
    </sheetView>
  </sheetViews>
  <sheetFormatPr defaultColWidth="10.7109375" defaultRowHeight="15.75" outlineLevelCol="1" x14ac:dyDescent="0.25"/>
  <cols>
    <col min="1" max="1" width="9.42578125" style="87" customWidth="1"/>
    <col min="2" max="2" width="60.85546875" style="6" customWidth="1"/>
    <col min="3" max="3" width="8.28515625" style="12" bestFit="1" customWidth="1"/>
    <col min="4" max="5" width="12.85546875" style="6" customWidth="1" outlineLevel="1"/>
    <col min="6" max="6" width="12" style="6" customWidth="1" outlineLevel="1"/>
    <col min="7" max="8" width="11.7109375" style="6" customWidth="1" outlineLevel="1"/>
    <col min="9" max="9" width="12.85546875" style="6" customWidth="1" outlineLevel="1"/>
    <col min="10" max="10" width="12" style="6" customWidth="1" outlineLevel="1"/>
    <col min="11" max="11" width="11.7109375" style="6" customWidth="1" outlineLevel="1"/>
    <col min="12" max="12" width="14.28515625" style="6" customWidth="1" outlineLevel="1"/>
    <col min="13" max="13" width="12.85546875" style="6" customWidth="1" outlineLevel="1"/>
    <col min="14" max="14" width="12" style="6" customWidth="1" outlineLevel="1"/>
    <col min="15" max="15" width="11.7109375" style="6" customWidth="1" outlineLevel="1"/>
    <col min="16" max="16" width="14.28515625" style="6" customWidth="1" outlineLevel="1"/>
    <col min="17" max="18" width="12.85546875" style="6" customWidth="1"/>
    <col min="19" max="19" width="12" style="6" customWidth="1"/>
    <col min="20" max="21" width="11.7109375" style="6" customWidth="1"/>
    <col min="22" max="22" width="12.85546875" style="6" customWidth="1"/>
    <col min="23" max="23" width="12" style="6" customWidth="1"/>
    <col min="24" max="24" width="11.7109375" style="6" customWidth="1"/>
    <col min="25" max="25" width="14.28515625" style="6" customWidth="1"/>
    <col min="26" max="26" width="12.85546875" style="6" customWidth="1"/>
    <col min="27" max="27" width="12" style="6" customWidth="1"/>
    <col min="28" max="28" width="11.7109375" style="6" customWidth="1"/>
    <col min="29" max="29" width="14.28515625" style="6" customWidth="1"/>
    <col min="30" max="31" width="12.85546875" style="6" customWidth="1" outlineLevel="1"/>
    <col min="32" max="32" width="12" style="6" customWidth="1" outlineLevel="1"/>
    <col min="33" max="34" width="11.7109375" style="6" customWidth="1" outlineLevel="1"/>
    <col min="35" max="35" width="12.85546875" style="6" customWidth="1" outlineLevel="1"/>
    <col min="36" max="36" width="12" style="6" customWidth="1" outlineLevel="1"/>
    <col min="37" max="37" width="11.7109375" style="6" customWidth="1" outlineLevel="1"/>
    <col min="38" max="38" width="14.28515625" style="6" customWidth="1" outlineLevel="1"/>
    <col min="39" max="39" width="12.85546875" style="6" customWidth="1" outlineLevel="1"/>
    <col min="40" max="40" width="12" style="6" customWidth="1" outlineLevel="1"/>
    <col min="41" max="41" width="11.7109375" style="6" customWidth="1" outlineLevel="1"/>
    <col min="42" max="42" width="14.28515625" style="6" customWidth="1" outlineLevel="1"/>
    <col min="46" max="46" width="12.5703125" customWidth="1"/>
    <col min="61" max="79" width="10.85546875" customWidth="1"/>
    <col min="80" max="86" width="10.85546875" style="6" customWidth="1"/>
    <col min="87" max="92" width="0.85546875" style="6" customWidth="1"/>
    <col min="93" max="93" width="6" style="6" customWidth="1"/>
    <col min="94" max="115" width="0.85546875" style="6" customWidth="1"/>
    <col min="116" max="116" width="0.42578125" style="6" customWidth="1"/>
    <col min="117" max="117" width="0" style="6" hidden="1" customWidth="1"/>
    <col min="118" max="123" width="0.85546875" style="6" customWidth="1"/>
    <col min="124" max="124" width="0.140625" style="6" customWidth="1"/>
    <col min="125" max="130" width="0.85546875" style="6" customWidth="1"/>
    <col min="131" max="131" width="1.42578125" style="6" customWidth="1"/>
    <col min="132" max="132" width="2.85546875" style="6" customWidth="1"/>
    <col min="133" max="138" width="0.85546875" style="6" customWidth="1"/>
    <col min="139" max="139" width="2.7109375" style="6" customWidth="1"/>
    <col min="140" max="171" width="0.85546875" style="6" customWidth="1"/>
    <col min="172" max="172" width="2" style="6" customWidth="1"/>
    <col min="173" max="212" width="0.85546875" style="6" customWidth="1"/>
    <col min="213" max="213" width="2" style="6" customWidth="1"/>
    <col min="214" max="227" width="0.85546875" style="6" customWidth="1"/>
    <col min="228" max="228" width="9.7109375" style="6" customWidth="1"/>
    <col min="229" max="239" width="1.28515625" style="6" customWidth="1"/>
    <col min="240" max="240" width="7.5703125" style="6" customWidth="1"/>
    <col min="241" max="241" width="6.5703125" style="6" customWidth="1"/>
    <col min="242" max="275" width="1.28515625" style="6" customWidth="1"/>
    <col min="276" max="316" width="10.7109375" style="6"/>
    <col min="317" max="317" width="0.85546875" style="6" customWidth="1"/>
    <col min="318" max="318" width="1.28515625" style="6" customWidth="1"/>
    <col min="319" max="348" width="0.85546875" style="6" customWidth="1"/>
    <col min="349" max="349" width="6" style="6" customWidth="1"/>
    <col min="350" max="371" width="0.85546875" style="6" customWidth="1"/>
    <col min="372" max="372" width="0.42578125" style="6" customWidth="1"/>
    <col min="373" max="373" width="0" style="6" hidden="1" customWidth="1"/>
    <col min="374" max="379" width="0.85546875" style="6" customWidth="1"/>
    <col min="380" max="380" width="0.140625" style="6" customWidth="1"/>
    <col min="381" max="386" width="0.85546875" style="6" customWidth="1"/>
    <col min="387" max="387" width="1.42578125" style="6" customWidth="1"/>
    <col min="388" max="388" width="2.85546875" style="6" customWidth="1"/>
    <col min="389" max="394" width="0.85546875" style="6" customWidth="1"/>
    <col min="395" max="395" width="2.7109375" style="6" customWidth="1"/>
    <col min="396" max="427" width="0.85546875" style="6" customWidth="1"/>
    <col min="428" max="428" width="2" style="6" customWidth="1"/>
    <col min="429" max="468" width="0.85546875" style="6" customWidth="1"/>
    <col min="469" max="469" width="2" style="6" customWidth="1"/>
    <col min="470" max="483" width="0.85546875" style="6" customWidth="1"/>
    <col min="484" max="484" width="9.7109375" style="6" customWidth="1"/>
    <col min="485" max="495" width="1.28515625" style="6" customWidth="1"/>
    <col min="496" max="496" width="7.5703125" style="6" customWidth="1"/>
    <col min="497" max="497" width="6.5703125" style="6" customWidth="1"/>
    <col min="498" max="531" width="1.28515625" style="6" customWidth="1"/>
    <col min="532" max="572" width="10.7109375" style="6"/>
    <col min="573" max="573" width="0.85546875" style="6" customWidth="1"/>
    <col min="574" max="574" width="1.28515625" style="6" customWidth="1"/>
    <col min="575" max="604" width="0.85546875" style="6" customWidth="1"/>
    <col min="605" max="605" width="6" style="6" customWidth="1"/>
    <col min="606" max="627" width="0.85546875" style="6" customWidth="1"/>
    <col min="628" max="628" width="0.42578125" style="6" customWidth="1"/>
    <col min="629" max="629" width="0" style="6" hidden="1" customWidth="1"/>
    <col min="630" max="635" width="0.85546875" style="6" customWidth="1"/>
    <col min="636" max="636" width="0.140625" style="6" customWidth="1"/>
    <col min="637" max="642" width="0.85546875" style="6" customWidth="1"/>
    <col min="643" max="643" width="1.42578125" style="6" customWidth="1"/>
    <col min="644" max="644" width="2.85546875" style="6" customWidth="1"/>
    <col min="645" max="650" width="0.85546875" style="6" customWidth="1"/>
    <col min="651" max="651" width="2.7109375" style="6" customWidth="1"/>
    <col min="652" max="683" width="0.85546875" style="6" customWidth="1"/>
    <col min="684" max="684" width="2" style="6" customWidth="1"/>
    <col min="685" max="724" width="0.85546875" style="6" customWidth="1"/>
    <col min="725" max="725" width="2" style="6" customWidth="1"/>
    <col min="726" max="739" width="0.85546875" style="6" customWidth="1"/>
    <col min="740" max="740" width="9.7109375" style="6" customWidth="1"/>
    <col min="741" max="751" width="1.28515625" style="6" customWidth="1"/>
    <col min="752" max="752" width="7.5703125" style="6" customWidth="1"/>
    <col min="753" max="753" width="6.5703125" style="6" customWidth="1"/>
    <col min="754" max="787" width="1.28515625" style="6" customWidth="1"/>
    <col min="788" max="828" width="10.7109375" style="6"/>
    <col min="829" max="829" width="0.85546875" style="6" customWidth="1"/>
    <col min="830" max="830" width="1.28515625" style="6" customWidth="1"/>
    <col min="831" max="860" width="0.85546875" style="6" customWidth="1"/>
    <col min="861" max="861" width="6" style="6" customWidth="1"/>
    <col min="862" max="883" width="0.85546875" style="6" customWidth="1"/>
    <col min="884" max="884" width="0.42578125" style="6" customWidth="1"/>
    <col min="885" max="885" width="0" style="6" hidden="1" customWidth="1"/>
    <col min="886" max="891" width="0.85546875" style="6" customWidth="1"/>
    <col min="892" max="892" width="0.140625" style="6" customWidth="1"/>
    <col min="893" max="898" width="0.85546875" style="6" customWidth="1"/>
    <col min="899" max="899" width="1.42578125" style="6" customWidth="1"/>
    <col min="900" max="900" width="2.85546875" style="6" customWidth="1"/>
    <col min="901" max="906" width="0.85546875" style="6" customWidth="1"/>
    <col min="907" max="907" width="2.7109375" style="6" customWidth="1"/>
    <col min="908" max="939" width="0.85546875" style="6" customWidth="1"/>
    <col min="940" max="940" width="2" style="6" customWidth="1"/>
    <col min="941" max="980" width="0.85546875" style="6" customWidth="1"/>
    <col min="981" max="981" width="2" style="6" customWidth="1"/>
    <col min="982" max="995" width="0.85546875" style="6" customWidth="1"/>
    <col min="996" max="996" width="9.7109375" style="6" customWidth="1"/>
    <col min="997" max="1007" width="1.28515625" style="6" customWidth="1"/>
    <col min="1008" max="1008" width="7.5703125" style="6" customWidth="1"/>
    <col min="1009" max="1009" width="6.5703125" style="6" customWidth="1"/>
    <col min="1010" max="1043" width="1.28515625" style="6" customWidth="1"/>
    <col min="1044" max="1084" width="10.7109375" style="6"/>
    <col min="1085" max="1085" width="0.85546875" style="6" customWidth="1"/>
    <col min="1086" max="1086" width="1.28515625" style="6" customWidth="1"/>
    <col min="1087" max="1116" width="0.85546875" style="6" customWidth="1"/>
    <col min="1117" max="1117" width="6" style="6" customWidth="1"/>
    <col min="1118" max="1139" width="0.85546875" style="6" customWidth="1"/>
    <col min="1140" max="1140" width="0.42578125" style="6" customWidth="1"/>
    <col min="1141" max="1141" width="0" style="6" hidden="1" customWidth="1"/>
    <col min="1142" max="1147" width="0.85546875" style="6" customWidth="1"/>
    <col min="1148" max="1148" width="0.140625" style="6" customWidth="1"/>
    <col min="1149" max="1154" width="0.85546875" style="6" customWidth="1"/>
    <col min="1155" max="1155" width="1.42578125" style="6" customWidth="1"/>
    <col min="1156" max="1156" width="2.85546875" style="6" customWidth="1"/>
    <col min="1157" max="1162" width="0.85546875" style="6" customWidth="1"/>
    <col min="1163" max="1163" width="2.7109375" style="6" customWidth="1"/>
    <col min="1164" max="1195" width="0.85546875" style="6" customWidth="1"/>
    <col min="1196" max="1196" width="2" style="6" customWidth="1"/>
    <col min="1197" max="1236" width="0.85546875" style="6" customWidth="1"/>
    <col min="1237" max="1237" width="2" style="6" customWidth="1"/>
    <col min="1238" max="1251" width="0.85546875" style="6" customWidth="1"/>
    <col min="1252" max="1252" width="9.7109375" style="6" customWidth="1"/>
    <col min="1253" max="1263" width="1.28515625" style="6" customWidth="1"/>
    <col min="1264" max="1264" width="7.5703125" style="6" customWidth="1"/>
    <col min="1265" max="1265" width="6.5703125" style="6" customWidth="1"/>
    <col min="1266" max="1299" width="1.28515625" style="6" customWidth="1"/>
    <col min="1300" max="1340" width="10.7109375" style="6"/>
    <col min="1341" max="1341" width="0.85546875" style="6" customWidth="1"/>
    <col min="1342" max="1342" width="1.28515625" style="6" customWidth="1"/>
    <col min="1343" max="1372" width="0.85546875" style="6" customWidth="1"/>
    <col min="1373" max="1373" width="6" style="6" customWidth="1"/>
    <col min="1374" max="1395" width="0.85546875" style="6" customWidth="1"/>
    <col min="1396" max="1396" width="0.42578125" style="6" customWidth="1"/>
    <col min="1397" max="1397" width="0" style="6" hidden="1" customWidth="1"/>
    <col min="1398" max="1403" width="0.85546875" style="6" customWidth="1"/>
    <col min="1404" max="1404" width="0.140625" style="6" customWidth="1"/>
    <col min="1405" max="1410" width="0.85546875" style="6" customWidth="1"/>
    <col min="1411" max="1411" width="1.42578125" style="6" customWidth="1"/>
    <col min="1412" max="1412" width="2.85546875" style="6" customWidth="1"/>
    <col min="1413" max="1418" width="0.85546875" style="6" customWidth="1"/>
    <col min="1419" max="1419" width="2.7109375" style="6" customWidth="1"/>
    <col min="1420" max="1451" width="0.85546875" style="6" customWidth="1"/>
    <col min="1452" max="1452" width="2" style="6" customWidth="1"/>
    <col min="1453" max="1492" width="0.85546875" style="6" customWidth="1"/>
    <col min="1493" max="1493" width="2" style="6" customWidth="1"/>
    <col min="1494" max="1507" width="0.85546875" style="6" customWidth="1"/>
    <col min="1508" max="1508" width="9.7109375" style="6" customWidth="1"/>
    <col min="1509" max="1519" width="1.28515625" style="6" customWidth="1"/>
    <col min="1520" max="1520" width="7.5703125" style="6" customWidth="1"/>
    <col min="1521" max="1521" width="6.5703125" style="6" customWidth="1"/>
    <col min="1522" max="1555" width="1.28515625" style="6" customWidth="1"/>
    <col min="1556" max="1596" width="10.7109375" style="6"/>
    <col min="1597" max="1597" width="0.85546875" style="6" customWidth="1"/>
    <col min="1598" max="1598" width="1.28515625" style="6" customWidth="1"/>
    <col min="1599" max="1628" width="0.85546875" style="6" customWidth="1"/>
    <col min="1629" max="1629" width="6" style="6" customWidth="1"/>
    <col min="1630" max="1651" width="0.85546875" style="6" customWidth="1"/>
    <col min="1652" max="1652" width="0.42578125" style="6" customWidth="1"/>
    <col min="1653" max="1653" width="0" style="6" hidden="1" customWidth="1"/>
    <col min="1654" max="1659" width="0.85546875" style="6" customWidth="1"/>
    <col min="1660" max="1660" width="0.140625" style="6" customWidth="1"/>
    <col min="1661" max="1666" width="0.85546875" style="6" customWidth="1"/>
    <col min="1667" max="1667" width="1.42578125" style="6" customWidth="1"/>
    <col min="1668" max="1668" width="2.85546875" style="6" customWidth="1"/>
    <col min="1669" max="1674" width="0.85546875" style="6" customWidth="1"/>
    <col min="1675" max="1675" width="2.7109375" style="6" customWidth="1"/>
    <col min="1676" max="1707" width="0.85546875" style="6" customWidth="1"/>
    <col min="1708" max="1708" width="2" style="6" customWidth="1"/>
    <col min="1709" max="1748" width="0.85546875" style="6" customWidth="1"/>
    <col min="1749" max="1749" width="2" style="6" customWidth="1"/>
    <col min="1750" max="1763" width="0.85546875" style="6" customWidth="1"/>
    <col min="1764" max="1764" width="9.7109375" style="6" customWidth="1"/>
    <col min="1765" max="1775" width="1.28515625" style="6" customWidth="1"/>
    <col min="1776" max="1776" width="7.5703125" style="6" customWidth="1"/>
    <col min="1777" max="1777" width="6.5703125" style="6" customWidth="1"/>
    <col min="1778" max="1811" width="1.28515625" style="6" customWidth="1"/>
    <col min="1812" max="1852" width="10.7109375" style="6"/>
    <col min="1853" max="1853" width="0.85546875" style="6" customWidth="1"/>
    <col min="1854" max="1854" width="1.28515625" style="6" customWidth="1"/>
    <col min="1855" max="1884" width="0.85546875" style="6" customWidth="1"/>
    <col min="1885" max="1885" width="6" style="6" customWidth="1"/>
    <col min="1886" max="1907" width="0.85546875" style="6" customWidth="1"/>
    <col min="1908" max="1908" width="0.42578125" style="6" customWidth="1"/>
    <col min="1909" max="1909" width="0" style="6" hidden="1" customWidth="1"/>
    <col min="1910" max="1915" width="0.85546875" style="6" customWidth="1"/>
    <col min="1916" max="1916" width="0.140625" style="6" customWidth="1"/>
    <col min="1917" max="1922" width="0.85546875" style="6" customWidth="1"/>
    <col min="1923" max="1923" width="1.42578125" style="6" customWidth="1"/>
    <col min="1924" max="1924" width="2.85546875" style="6" customWidth="1"/>
    <col min="1925" max="1930" width="0.85546875" style="6" customWidth="1"/>
    <col min="1931" max="1931" width="2.7109375" style="6" customWidth="1"/>
    <col min="1932" max="1963" width="0.85546875" style="6" customWidth="1"/>
    <col min="1964" max="1964" width="2" style="6" customWidth="1"/>
    <col min="1965" max="2004" width="0.85546875" style="6" customWidth="1"/>
    <col min="2005" max="2005" width="2" style="6" customWidth="1"/>
    <col min="2006" max="2019" width="0.85546875" style="6" customWidth="1"/>
    <col min="2020" max="2020" width="9.7109375" style="6" customWidth="1"/>
    <col min="2021" max="2031" width="1.28515625" style="6" customWidth="1"/>
    <col min="2032" max="2032" width="7.5703125" style="6" customWidth="1"/>
    <col min="2033" max="2033" width="6.5703125" style="6" customWidth="1"/>
    <col min="2034" max="2067" width="1.28515625" style="6" customWidth="1"/>
    <col min="2068" max="2108" width="10.7109375" style="6"/>
    <col min="2109" max="2109" width="0.85546875" style="6" customWidth="1"/>
    <col min="2110" max="2110" width="1.28515625" style="6" customWidth="1"/>
    <col min="2111" max="2140" width="0.85546875" style="6" customWidth="1"/>
    <col min="2141" max="2141" width="6" style="6" customWidth="1"/>
    <col min="2142" max="2163" width="0.85546875" style="6" customWidth="1"/>
    <col min="2164" max="2164" width="0.42578125" style="6" customWidth="1"/>
    <col min="2165" max="2165" width="0" style="6" hidden="1" customWidth="1"/>
    <col min="2166" max="2171" width="0.85546875" style="6" customWidth="1"/>
    <col min="2172" max="2172" width="0.140625" style="6" customWidth="1"/>
    <col min="2173" max="2178" width="0.85546875" style="6" customWidth="1"/>
    <col min="2179" max="2179" width="1.42578125" style="6" customWidth="1"/>
    <col min="2180" max="2180" width="2.85546875" style="6" customWidth="1"/>
    <col min="2181" max="2186" width="0.85546875" style="6" customWidth="1"/>
    <col min="2187" max="2187" width="2.7109375" style="6" customWidth="1"/>
    <col min="2188" max="2219" width="0.85546875" style="6" customWidth="1"/>
    <col min="2220" max="2220" width="2" style="6" customWidth="1"/>
    <col min="2221" max="2260" width="0.85546875" style="6" customWidth="1"/>
    <col min="2261" max="2261" width="2" style="6" customWidth="1"/>
    <col min="2262" max="2275" width="0.85546875" style="6" customWidth="1"/>
    <col min="2276" max="2276" width="9.7109375" style="6" customWidth="1"/>
    <col min="2277" max="2287" width="1.28515625" style="6" customWidth="1"/>
    <col min="2288" max="2288" width="7.5703125" style="6" customWidth="1"/>
    <col min="2289" max="2289" width="6.5703125" style="6" customWidth="1"/>
    <col min="2290" max="2323" width="1.28515625" style="6" customWidth="1"/>
    <col min="2324" max="2364" width="10.7109375" style="6"/>
    <col min="2365" max="2365" width="0.85546875" style="6" customWidth="1"/>
    <col min="2366" max="2366" width="1.28515625" style="6" customWidth="1"/>
    <col min="2367" max="2396" width="0.85546875" style="6" customWidth="1"/>
    <col min="2397" max="2397" width="6" style="6" customWidth="1"/>
    <col min="2398" max="2419" width="0.85546875" style="6" customWidth="1"/>
    <col min="2420" max="2420" width="0.42578125" style="6" customWidth="1"/>
    <col min="2421" max="2421" width="0" style="6" hidden="1" customWidth="1"/>
    <col min="2422" max="2427" width="0.85546875" style="6" customWidth="1"/>
    <col min="2428" max="2428" width="0.140625" style="6" customWidth="1"/>
    <col min="2429" max="2434" width="0.85546875" style="6" customWidth="1"/>
    <col min="2435" max="2435" width="1.42578125" style="6" customWidth="1"/>
    <col min="2436" max="2436" width="2.85546875" style="6" customWidth="1"/>
    <col min="2437" max="2442" width="0.85546875" style="6" customWidth="1"/>
    <col min="2443" max="2443" width="2.7109375" style="6" customWidth="1"/>
    <col min="2444" max="2475" width="0.85546875" style="6" customWidth="1"/>
    <col min="2476" max="2476" width="2" style="6" customWidth="1"/>
    <col min="2477" max="2516" width="0.85546875" style="6" customWidth="1"/>
    <col min="2517" max="2517" width="2" style="6" customWidth="1"/>
    <col min="2518" max="2531" width="0.85546875" style="6" customWidth="1"/>
    <col min="2532" max="2532" width="9.7109375" style="6" customWidth="1"/>
    <col min="2533" max="2543" width="1.28515625" style="6" customWidth="1"/>
    <col min="2544" max="2544" width="7.5703125" style="6" customWidth="1"/>
    <col min="2545" max="2545" width="6.5703125" style="6" customWidth="1"/>
    <col min="2546" max="2579" width="1.28515625" style="6" customWidth="1"/>
    <col min="2580" max="2620" width="10.7109375" style="6"/>
    <col min="2621" max="2621" width="0.85546875" style="6" customWidth="1"/>
    <col min="2622" max="2622" width="1.28515625" style="6" customWidth="1"/>
    <col min="2623" max="2652" width="0.85546875" style="6" customWidth="1"/>
    <col min="2653" max="2653" width="6" style="6" customWidth="1"/>
    <col min="2654" max="2675" width="0.85546875" style="6" customWidth="1"/>
    <col min="2676" max="2676" width="0.42578125" style="6" customWidth="1"/>
    <col min="2677" max="2677" width="0" style="6" hidden="1" customWidth="1"/>
    <col min="2678" max="2683" width="0.85546875" style="6" customWidth="1"/>
    <col min="2684" max="2684" width="0.140625" style="6" customWidth="1"/>
    <col min="2685" max="2690" width="0.85546875" style="6" customWidth="1"/>
    <col min="2691" max="2691" width="1.42578125" style="6" customWidth="1"/>
    <col min="2692" max="2692" width="2.85546875" style="6" customWidth="1"/>
    <col min="2693" max="2698" width="0.85546875" style="6" customWidth="1"/>
    <col min="2699" max="2699" width="2.7109375" style="6" customWidth="1"/>
    <col min="2700" max="2731" width="0.85546875" style="6" customWidth="1"/>
    <col min="2732" max="2732" width="2" style="6" customWidth="1"/>
    <col min="2733" max="2772" width="0.85546875" style="6" customWidth="1"/>
    <col min="2773" max="2773" width="2" style="6" customWidth="1"/>
    <col min="2774" max="2787" width="0.85546875" style="6" customWidth="1"/>
    <col min="2788" max="2788" width="9.7109375" style="6" customWidth="1"/>
    <col min="2789" max="2799" width="1.28515625" style="6" customWidth="1"/>
    <col min="2800" max="2800" width="7.5703125" style="6" customWidth="1"/>
    <col min="2801" max="2801" width="6.5703125" style="6" customWidth="1"/>
    <col min="2802" max="2835" width="1.28515625" style="6" customWidth="1"/>
    <col min="2836" max="2876" width="10.7109375" style="6"/>
    <col min="2877" max="2877" width="0.85546875" style="6" customWidth="1"/>
    <col min="2878" max="2878" width="1.28515625" style="6" customWidth="1"/>
    <col min="2879" max="2908" width="0.85546875" style="6" customWidth="1"/>
    <col min="2909" max="2909" width="6" style="6" customWidth="1"/>
    <col min="2910" max="2931" width="0.85546875" style="6" customWidth="1"/>
    <col min="2932" max="2932" width="0.42578125" style="6" customWidth="1"/>
    <col min="2933" max="2933" width="0" style="6" hidden="1" customWidth="1"/>
    <col min="2934" max="2939" width="0.85546875" style="6" customWidth="1"/>
    <col min="2940" max="2940" width="0.140625" style="6" customWidth="1"/>
    <col min="2941" max="2946" width="0.85546875" style="6" customWidth="1"/>
    <col min="2947" max="2947" width="1.42578125" style="6" customWidth="1"/>
    <col min="2948" max="2948" width="2.85546875" style="6" customWidth="1"/>
    <col min="2949" max="2954" width="0.85546875" style="6" customWidth="1"/>
    <col min="2955" max="2955" width="2.7109375" style="6" customWidth="1"/>
    <col min="2956" max="2987" width="0.85546875" style="6" customWidth="1"/>
    <col min="2988" max="2988" width="2" style="6" customWidth="1"/>
    <col min="2989" max="3028" width="0.85546875" style="6" customWidth="1"/>
    <col min="3029" max="3029" width="2" style="6" customWidth="1"/>
    <col min="3030" max="3043" width="0.85546875" style="6" customWidth="1"/>
    <col min="3044" max="3044" width="9.7109375" style="6" customWidth="1"/>
    <col min="3045" max="3055" width="1.28515625" style="6" customWidth="1"/>
    <col min="3056" max="3056" width="7.5703125" style="6" customWidth="1"/>
    <col min="3057" max="3057" width="6.5703125" style="6" customWidth="1"/>
    <col min="3058" max="3091" width="1.28515625" style="6" customWidth="1"/>
    <col min="3092" max="3132" width="10.7109375" style="6"/>
    <col min="3133" max="3133" width="0.85546875" style="6" customWidth="1"/>
    <col min="3134" max="3134" width="1.28515625" style="6" customWidth="1"/>
    <col min="3135" max="3164" width="0.85546875" style="6" customWidth="1"/>
    <col min="3165" max="3165" width="6" style="6" customWidth="1"/>
    <col min="3166" max="3187" width="0.85546875" style="6" customWidth="1"/>
    <col min="3188" max="3188" width="0.42578125" style="6" customWidth="1"/>
    <col min="3189" max="3189" width="0" style="6" hidden="1" customWidth="1"/>
    <col min="3190" max="3195" width="0.85546875" style="6" customWidth="1"/>
    <col min="3196" max="3196" width="0.140625" style="6" customWidth="1"/>
    <col min="3197" max="3202" width="0.85546875" style="6" customWidth="1"/>
    <col min="3203" max="3203" width="1.42578125" style="6" customWidth="1"/>
    <col min="3204" max="3204" width="2.85546875" style="6" customWidth="1"/>
    <col min="3205" max="3210" width="0.85546875" style="6" customWidth="1"/>
    <col min="3211" max="3211" width="2.7109375" style="6" customWidth="1"/>
    <col min="3212" max="3243" width="0.85546875" style="6" customWidth="1"/>
    <col min="3244" max="3244" width="2" style="6" customWidth="1"/>
    <col min="3245" max="3284" width="0.85546875" style="6" customWidth="1"/>
    <col min="3285" max="3285" width="2" style="6" customWidth="1"/>
    <col min="3286" max="3299" width="0.85546875" style="6" customWidth="1"/>
    <col min="3300" max="3300" width="9.7109375" style="6" customWidth="1"/>
    <col min="3301" max="3311" width="1.28515625" style="6" customWidth="1"/>
    <col min="3312" max="3312" width="7.5703125" style="6" customWidth="1"/>
    <col min="3313" max="3313" width="6.5703125" style="6" customWidth="1"/>
    <col min="3314" max="3347" width="1.28515625" style="6" customWidth="1"/>
    <col min="3348" max="3388" width="10.7109375" style="6"/>
    <col min="3389" max="3389" width="0.85546875" style="6" customWidth="1"/>
    <col min="3390" max="3390" width="1.28515625" style="6" customWidth="1"/>
    <col min="3391" max="3420" width="0.85546875" style="6" customWidth="1"/>
    <col min="3421" max="3421" width="6" style="6" customWidth="1"/>
    <col min="3422" max="3443" width="0.85546875" style="6" customWidth="1"/>
    <col min="3444" max="3444" width="0.42578125" style="6" customWidth="1"/>
    <col min="3445" max="3445" width="0" style="6" hidden="1" customWidth="1"/>
    <col min="3446" max="3451" width="0.85546875" style="6" customWidth="1"/>
    <col min="3452" max="3452" width="0.140625" style="6" customWidth="1"/>
    <col min="3453" max="3458" width="0.85546875" style="6" customWidth="1"/>
    <col min="3459" max="3459" width="1.42578125" style="6" customWidth="1"/>
    <col min="3460" max="3460" width="2.85546875" style="6" customWidth="1"/>
    <col min="3461" max="3466" width="0.85546875" style="6" customWidth="1"/>
    <col min="3467" max="3467" width="2.7109375" style="6" customWidth="1"/>
    <col min="3468" max="3499" width="0.85546875" style="6" customWidth="1"/>
    <col min="3500" max="3500" width="2" style="6" customWidth="1"/>
    <col min="3501" max="3540" width="0.85546875" style="6" customWidth="1"/>
    <col min="3541" max="3541" width="2" style="6" customWidth="1"/>
    <col min="3542" max="3555" width="0.85546875" style="6" customWidth="1"/>
    <col min="3556" max="3556" width="9.7109375" style="6" customWidth="1"/>
    <col min="3557" max="3567" width="1.28515625" style="6" customWidth="1"/>
    <col min="3568" max="3568" width="7.5703125" style="6" customWidth="1"/>
    <col min="3569" max="3569" width="6.5703125" style="6" customWidth="1"/>
    <col min="3570" max="3603" width="1.28515625" style="6" customWidth="1"/>
    <col min="3604" max="3644" width="10.7109375" style="6"/>
    <col min="3645" max="3645" width="0.85546875" style="6" customWidth="1"/>
    <col min="3646" max="3646" width="1.28515625" style="6" customWidth="1"/>
    <col min="3647" max="3676" width="0.85546875" style="6" customWidth="1"/>
    <col min="3677" max="3677" width="6" style="6" customWidth="1"/>
    <col min="3678" max="3699" width="0.85546875" style="6" customWidth="1"/>
    <col min="3700" max="3700" width="0.42578125" style="6" customWidth="1"/>
    <col min="3701" max="3701" width="0" style="6" hidden="1" customWidth="1"/>
    <col min="3702" max="3707" width="0.85546875" style="6" customWidth="1"/>
    <col min="3708" max="3708" width="0.140625" style="6" customWidth="1"/>
    <col min="3709" max="3714" width="0.85546875" style="6" customWidth="1"/>
    <col min="3715" max="3715" width="1.42578125" style="6" customWidth="1"/>
    <col min="3716" max="3716" width="2.85546875" style="6" customWidth="1"/>
    <col min="3717" max="3722" width="0.85546875" style="6" customWidth="1"/>
    <col min="3723" max="3723" width="2.7109375" style="6" customWidth="1"/>
    <col min="3724" max="3755" width="0.85546875" style="6" customWidth="1"/>
    <col min="3756" max="3756" width="2" style="6" customWidth="1"/>
    <col min="3757" max="3796" width="0.85546875" style="6" customWidth="1"/>
    <col min="3797" max="3797" width="2" style="6" customWidth="1"/>
    <col min="3798" max="3811" width="0.85546875" style="6" customWidth="1"/>
    <col min="3812" max="3812" width="9.7109375" style="6" customWidth="1"/>
    <col min="3813" max="3823" width="1.28515625" style="6" customWidth="1"/>
    <col min="3824" max="3824" width="7.5703125" style="6" customWidth="1"/>
    <col min="3825" max="3825" width="6.5703125" style="6" customWidth="1"/>
    <col min="3826" max="3859" width="1.28515625" style="6" customWidth="1"/>
    <col min="3860" max="3900" width="10.7109375" style="6"/>
    <col min="3901" max="3901" width="0.85546875" style="6" customWidth="1"/>
    <col min="3902" max="3902" width="1.28515625" style="6" customWidth="1"/>
    <col min="3903" max="3932" width="0.85546875" style="6" customWidth="1"/>
    <col min="3933" max="3933" width="6" style="6" customWidth="1"/>
    <col min="3934" max="3955" width="0.85546875" style="6" customWidth="1"/>
    <col min="3956" max="3956" width="0.42578125" style="6" customWidth="1"/>
    <col min="3957" max="3957" width="0" style="6" hidden="1" customWidth="1"/>
    <col min="3958" max="3963" width="0.85546875" style="6" customWidth="1"/>
    <col min="3964" max="3964" width="0.140625" style="6" customWidth="1"/>
    <col min="3965" max="3970" width="0.85546875" style="6" customWidth="1"/>
    <col min="3971" max="3971" width="1.42578125" style="6" customWidth="1"/>
    <col min="3972" max="3972" width="2.85546875" style="6" customWidth="1"/>
    <col min="3973" max="3978" width="0.85546875" style="6" customWidth="1"/>
    <col min="3979" max="3979" width="2.7109375" style="6" customWidth="1"/>
    <col min="3980" max="4011" width="0.85546875" style="6" customWidth="1"/>
    <col min="4012" max="4012" width="2" style="6" customWidth="1"/>
    <col min="4013" max="4052" width="0.85546875" style="6" customWidth="1"/>
    <col min="4053" max="4053" width="2" style="6" customWidth="1"/>
    <col min="4054" max="4067" width="0.85546875" style="6" customWidth="1"/>
    <col min="4068" max="4068" width="9.7109375" style="6" customWidth="1"/>
    <col min="4069" max="4079" width="1.28515625" style="6" customWidth="1"/>
    <col min="4080" max="4080" width="7.5703125" style="6" customWidth="1"/>
    <col min="4081" max="4081" width="6.5703125" style="6" customWidth="1"/>
    <col min="4082" max="4115" width="1.28515625" style="6" customWidth="1"/>
    <col min="4116" max="4156" width="10.7109375" style="6"/>
    <col min="4157" max="4157" width="0.85546875" style="6" customWidth="1"/>
    <col min="4158" max="4158" width="1.28515625" style="6" customWidth="1"/>
    <col min="4159" max="4188" width="0.85546875" style="6" customWidth="1"/>
    <col min="4189" max="4189" width="6" style="6" customWidth="1"/>
    <col min="4190" max="4211" width="0.85546875" style="6" customWidth="1"/>
    <col min="4212" max="4212" width="0.42578125" style="6" customWidth="1"/>
    <col min="4213" max="4213" width="0" style="6" hidden="1" customWidth="1"/>
    <col min="4214" max="4219" width="0.85546875" style="6" customWidth="1"/>
    <col min="4220" max="4220" width="0.140625" style="6" customWidth="1"/>
    <col min="4221" max="4226" width="0.85546875" style="6" customWidth="1"/>
    <col min="4227" max="4227" width="1.42578125" style="6" customWidth="1"/>
    <col min="4228" max="4228" width="2.85546875" style="6" customWidth="1"/>
    <col min="4229" max="4234" width="0.85546875" style="6" customWidth="1"/>
    <col min="4235" max="4235" width="2.7109375" style="6" customWidth="1"/>
    <col min="4236" max="4267" width="0.85546875" style="6" customWidth="1"/>
    <col min="4268" max="4268" width="2" style="6" customWidth="1"/>
    <col min="4269" max="4308" width="0.85546875" style="6" customWidth="1"/>
    <col min="4309" max="4309" width="2" style="6" customWidth="1"/>
    <col min="4310" max="4323" width="0.85546875" style="6" customWidth="1"/>
    <col min="4324" max="4324" width="9.7109375" style="6" customWidth="1"/>
    <col min="4325" max="4335" width="1.28515625" style="6" customWidth="1"/>
    <col min="4336" max="4336" width="7.5703125" style="6" customWidth="1"/>
    <col min="4337" max="4337" width="6.5703125" style="6" customWidth="1"/>
    <col min="4338" max="4371" width="1.28515625" style="6" customWidth="1"/>
    <col min="4372" max="4412" width="10.7109375" style="6"/>
    <col min="4413" max="4413" width="0.85546875" style="6" customWidth="1"/>
    <col min="4414" max="4414" width="1.28515625" style="6" customWidth="1"/>
    <col min="4415" max="4444" width="0.85546875" style="6" customWidth="1"/>
    <col min="4445" max="4445" width="6" style="6" customWidth="1"/>
    <col min="4446" max="4467" width="0.85546875" style="6" customWidth="1"/>
    <col min="4468" max="4468" width="0.42578125" style="6" customWidth="1"/>
    <col min="4469" max="4469" width="0" style="6" hidden="1" customWidth="1"/>
    <col min="4470" max="4475" width="0.85546875" style="6" customWidth="1"/>
    <col min="4476" max="4476" width="0.140625" style="6" customWidth="1"/>
    <col min="4477" max="4482" width="0.85546875" style="6" customWidth="1"/>
    <col min="4483" max="4483" width="1.42578125" style="6" customWidth="1"/>
    <col min="4484" max="4484" width="2.85546875" style="6" customWidth="1"/>
    <col min="4485" max="4490" width="0.85546875" style="6" customWidth="1"/>
    <col min="4491" max="4491" width="2.7109375" style="6" customWidth="1"/>
    <col min="4492" max="4523" width="0.85546875" style="6" customWidth="1"/>
    <col min="4524" max="4524" width="2" style="6" customWidth="1"/>
    <col min="4525" max="4564" width="0.85546875" style="6" customWidth="1"/>
    <col min="4565" max="4565" width="2" style="6" customWidth="1"/>
    <col min="4566" max="4579" width="0.85546875" style="6" customWidth="1"/>
    <col min="4580" max="4580" width="9.7109375" style="6" customWidth="1"/>
    <col min="4581" max="4591" width="1.28515625" style="6" customWidth="1"/>
    <col min="4592" max="4592" width="7.5703125" style="6" customWidth="1"/>
    <col min="4593" max="4593" width="6.5703125" style="6" customWidth="1"/>
    <col min="4594" max="4627" width="1.28515625" style="6" customWidth="1"/>
    <col min="4628" max="4668" width="10.7109375" style="6"/>
    <col min="4669" max="4669" width="0.85546875" style="6" customWidth="1"/>
    <col min="4670" max="4670" width="1.28515625" style="6" customWidth="1"/>
    <col min="4671" max="4700" width="0.85546875" style="6" customWidth="1"/>
    <col min="4701" max="4701" width="6" style="6" customWidth="1"/>
    <col min="4702" max="4723" width="0.85546875" style="6" customWidth="1"/>
    <col min="4724" max="4724" width="0.42578125" style="6" customWidth="1"/>
    <col min="4725" max="4725" width="0" style="6" hidden="1" customWidth="1"/>
    <col min="4726" max="4731" width="0.85546875" style="6" customWidth="1"/>
    <col min="4732" max="4732" width="0.140625" style="6" customWidth="1"/>
    <col min="4733" max="4738" width="0.85546875" style="6" customWidth="1"/>
    <col min="4739" max="4739" width="1.42578125" style="6" customWidth="1"/>
    <col min="4740" max="4740" width="2.85546875" style="6" customWidth="1"/>
    <col min="4741" max="4746" width="0.85546875" style="6" customWidth="1"/>
    <col min="4747" max="4747" width="2.7109375" style="6" customWidth="1"/>
    <col min="4748" max="4779" width="0.85546875" style="6" customWidth="1"/>
    <col min="4780" max="4780" width="2" style="6" customWidth="1"/>
    <col min="4781" max="4820" width="0.85546875" style="6" customWidth="1"/>
    <col min="4821" max="4821" width="2" style="6" customWidth="1"/>
    <col min="4822" max="4835" width="0.85546875" style="6" customWidth="1"/>
    <col min="4836" max="4836" width="9.7109375" style="6" customWidth="1"/>
    <col min="4837" max="4847" width="1.28515625" style="6" customWidth="1"/>
    <col min="4848" max="4848" width="7.5703125" style="6" customWidth="1"/>
    <col min="4849" max="4849" width="6.5703125" style="6" customWidth="1"/>
    <col min="4850" max="4883" width="1.28515625" style="6" customWidth="1"/>
    <col min="4884" max="4924" width="10.7109375" style="6"/>
    <col min="4925" max="4925" width="0.85546875" style="6" customWidth="1"/>
    <col min="4926" max="4926" width="1.28515625" style="6" customWidth="1"/>
    <col min="4927" max="4956" width="0.85546875" style="6" customWidth="1"/>
    <col min="4957" max="4957" width="6" style="6" customWidth="1"/>
    <col min="4958" max="4979" width="0.85546875" style="6" customWidth="1"/>
    <col min="4980" max="4980" width="0.42578125" style="6" customWidth="1"/>
    <col min="4981" max="4981" width="0" style="6" hidden="1" customWidth="1"/>
    <col min="4982" max="4987" width="0.85546875" style="6" customWidth="1"/>
    <col min="4988" max="4988" width="0.140625" style="6" customWidth="1"/>
    <col min="4989" max="4994" width="0.85546875" style="6" customWidth="1"/>
    <col min="4995" max="4995" width="1.42578125" style="6" customWidth="1"/>
    <col min="4996" max="4996" width="2.85546875" style="6" customWidth="1"/>
    <col min="4997" max="5002" width="0.85546875" style="6" customWidth="1"/>
    <col min="5003" max="5003" width="2.7109375" style="6" customWidth="1"/>
    <col min="5004" max="5035" width="0.85546875" style="6" customWidth="1"/>
    <col min="5036" max="5036" width="2" style="6" customWidth="1"/>
    <col min="5037" max="5076" width="0.85546875" style="6" customWidth="1"/>
    <col min="5077" max="5077" width="2" style="6" customWidth="1"/>
    <col min="5078" max="5091" width="0.85546875" style="6" customWidth="1"/>
    <col min="5092" max="5092" width="9.7109375" style="6" customWidth="1"/>
    <col min="5093" max="5103" width="1.28515625" style="6" customWidth="1"/>
    <col min="5104" max="5104" width="7.5703125" style="6" customWidth="1"/>
    <col min="5105" max="5105" width="6.5703125" style="6" customWidth="1"/>
    <col min="5106" max="5139" width="1.28515625" style="6" customWidth="1"/>
    <col min="5140" max="5180" width="10.7109375" style="6"/>
    <col min="5181" max="5181" width="0.85546875" style="6" customWidth="1"/>
    <col min="5182" max="5182" width="1.28515625" style="6" customWidth="1"/>
    <col min="5183" max="5212" width="0.85546875" style="6" customWidth="1"/>
    <col min="5213" max="5213" width="6" style="6" customWidth="1"/>
    <col min="5214" max="5235" width="0.85546875" style="6" customWidth="1"/>
    <col min="5236" max="5236" width="0.42578125" style="6" customWidth="1"/>
    <col min="5237" max="5237" width="0" style="6" hidden="1" customWidth="1"/>
    <col min="5238" max="5243" width="0.85546875" style="6" customWidth="1"/>
    <col min="5244" max="5244" width="0.140625" style="6" customWidth="1"/>
    <col min="5245" max="5250" width="0.85546875" style="6" customWidth="1"/>
    <col min="5251" max="5251" width="1.42578125" style="6" customWidth="1"/>
    <col min="5252" max="5252" width="2.85546875" style="6" customWidth="1"/>
    <col min="5253" max="5258" width="0.85546875" style="6" customWidth="1"/>
    <col min="5259" max="5259" width="2.7109375" style="6" customWidth="1"/>
    <col min="5260" max="5291" width="0.85546875" style="6" customWidth="1"/>
    <col min="5292" max="5292" width="2" style="6" customWidth="1"/>
    <col min="5293" max="5332" width="0.85546875" style="6" customWidth="1"/>
    <col min="5333" max="5333" width="2" style="6" customWidth="1"/>
    <col min="5334" max="5347" width="0.85546875" style="6" customWidth="1"/>
    <col min="5348" max="5348" width="9.7109375" style="6" customWidth="1"/>
    <col min="5349" max="5359" width="1.28515625" style="6" customWidth="1"/>
    <col min="5360" max="5360" width="7.5703125" style="6" customWidth="1"/>
    <col min="5361" max="5361" width="6.5703125" style="6" customWidth="1"/>
    <col min="5362" max="5395" width="1.28515625" style="6" customWidth="1"/>
    <col min="5396" max="5436" width="10.7109375" style="6"/>
    <col min="5437" max="5437" width="0.85546875" style="6" customWidth="1"/>
    <col min="5438" max="5438" width="1.28515625" style="6" customWidth="1"/>
    <col min="5439" max="5468" width="0.85546875" style="6" customWidth="1"/>
    <col min="5469" max="5469" width="6" style="6" customWidth="1"/>
    <col min="5470" max="5491" width="0.85546875" style="6" customWidth="1"/>
    <col min="5492" max="5492" width="0.42578125" style="6" customWidth="1"/>
    <col min="5493" max="5493" width="0" style="6" hidden="1" customWidth="1"/>
    <col min="5494" max="5499" width="0.85546875" style="6" customWidth="1"/>
    <col min="5500" max="5500" width="0.140625" style="6" customWidth="1"/>
    <col min="5501" max="5506" width="0.85546875" style="6" customWidth="1"/>
    <col min="5507" max="5507" width="1.42578125" style="6" customWidth="1"/>
    <col min="5508" max="5508" width="2.85546875" style="6" customWidth="1"/>
    <col min="5509" max="5514" width="0.85546875" style="6" customWidth="1"/>
    <col min="5515" max="5515" width="2.7109375" style="6" customWidth="1"/>
    <col min="5516" max="5547" width="0.85546875" style="6" customWidth="1"/>
    <col min="5548" max="5548" width="2" style="6" customWidth="1"/>
    <col min="5549" max="5588" width="0.85546875" style="6" customWidth="1"/>
    <col min="5589" max="5589" width="2" style="6" customWidth="1"/>
    <col min="5590" max="5603" width="0.85546875" style="6" customWidth="1"/>
    <col min="5604" max="5604" width="9.7109375" style="6" customWidth="1"/>
    <col min="5605" max="5615" width="1.28515625" style="6" customWidth="1"/>
    <col min="5616" max="5616" width="7.5703125" style="6" customWidth="1"/>
    <col min="5617" max="5617" width="6.5703125" style="6" customWidth="1"/>
    <col min="5618" max="5651" width="1.28515625" style="6" customWidth="1"/>
    <col min="5652" max="5692" width="10.7109375" style="6"/>
    <col min="5693" max="5693" width="0.85546875" style="6" customWidth="1"/>
    <col min="5694" max="5694" width="1.28515625" style="6" customWidth="1"/>
    <col min="5695" max="5724" width="0.85546875" style="6" customWidth="1"/>
    <col min="5725" max="5725" width="6" style="6" customWidth="1"/>
    <col min="5726" max="5747" width="0.85546875" style="6" customWidth="1"/>
    <col min="5748" max="5748" width="0.42578125" style="6" customWidth="1"/>
    <col min="5749" max="5749" width="0" style="6" hidden="1" customWidth="1"/>
    <col min="5750" max="5755" width="0.85546875" style="6" customWidth="1"/>
    <col min="5756" max="5756" width="0.140625" style="6" customWidth="1"/>
    <col min="5757" max="5762" width="0.85546875" style="6" customWidth="1"/>
    <col min="5763" max="5763" width="1.42578125" style="6" customWidth="1"/>
    <col min="5764" max="5764" width="2.85546875" style="6" customWidth="1"/>
    <col min="5765" max="5770" width="0.85546875" style="6" customWidth="1"/>
    <col min="5771" max="5771" width="2.7109375" style="6" customWidth="1"/>
    <col min="5772" max="5803" width="0.85546875" style="6" customWidth="1"/>
    <col min="5804" max="5804" width="2" style="6" customWidth="1"/>
    <col min="5805" max="5844" width="0.85546875" style="6" customWidth="1"/>
    <col min="5845" max="5845" width="2" style="6" customWidth="1"/>
    <col min="5846" max="5859" width="0.85546875" style="6" customWidth="1"/>
    <col min="5860" max="5860" width="9.7109375" style="6" customWidth="1"/>
    <col min="5861" max="5871" width="1.28515625" style="6" customWidth="1"/>
    <col min="5872" max="5872" width="7.5703125" style="6" customWidth="1"/>
    <col min="5873" max="5873" width="6.5703125" style="6" customWidth="1"/>
    <col min="5874" max="5907" width="1.28515625" style="6" customWidth="1"/>
    <col min="5908" max="5948" width="10.7109375" style="6"/>
    <col min="5949" max="5949" width="0.85546875" style="6" customWidth="1"/>
    <col min="5950" max="5950" width="1.28515625" style="6" customWidth="1"/>
    <col min="5951" max="5980" width="0.85546875" style="6" customWidth="1"/>
    <col min="5981" max="5981" width="6" style="6" customWidth="1"/>
    <col min="5982" max="6003" width="0.85546875" style="6" customWidth="1"/>
    <col min="6004" max="6004" width="0.42578125" style="6" customWidth="1"/>
    <col min="6005" max="6005" width="0" style="6" hidden="1" customWidth="1"/>
    <col min="6006" max="6011" width="0.85546875" style="6" customWidth="1"/>
    <col min="6012" max="6012" width="0.140625" style="6" customWidth="1"/>
    <col min="6013" max="6018" width="0.85546875" style="6" customWidth="1"/>
    <col min="6019" max="6019" width="1.42578125" style="6" customWidth="1"/>
    <col min="6020" max="6020" width="2.85546875" style="6" customWidth="1"/>
    <col min="6021" max="6026" width="0.85546875" style="6" customWidth="1"/>
    <col min="6027" max="6027" width="2.7109375" style="6" customWidth="1"/>
    <col min="6028" max="6059" width="0.85546875" style="6" customWidth="1"/>
    <col min="6060" max="6060" width="2" style="6" customWidth="1"/>
    <col min="6061" max="6100" width="0.85546875" style="6" customWidth="1"/>
    <col min="6101" max="6101" width="2" style="6" customWidth="1"/>
    <col min="6102" max="6115" width="0.85546875" style="6" customWidth="1"/>
    <col min="6116" max="6116" width="9.7109375" style="6" customWidth="1"/>
    <col min="6117" max="6127" width="1.28515625" style="6" customWidth="1"/>
    <col min="6128" max="6128" width="7.5703125" style="6" customWidth="1"/>
    <col min="6129" max="6129" width="6.5703125" style="6" customWidth="1"/>
    <col min="6130" max="6163" width="1.28515625" style="6" customWidth="1"/>
    <col min="6164" max="6204" width="10.7109375" style="6"/>
    <col min="6205" max="6205" width="0.85546875" style="6" customWidth="1"/>
    <col min="6206" max="6206" width="1.28515625" style="6" customWidth="1"/>
    <col min="6207" max="6236" width="0.85546875" style="6" customWidth="1"/>
    <col min="6237" max="6237" width="6" style="6" customWidth="1"/>
    <col min="6238" max="6259" width="0.85546875" style="6" customWidth="1"/>
    <col min="6260" max="6260" width="0.42578125" style="6" customWidth="1"/>
    <col min="6261" max="6261" width="0" style="6" hidden="1" customWidth="1"/>
    <col min="6262" max="6267" width="0.85546875" style="6" customWidth="1"/>
    <col min="6268" max="6268" width="0.140625" style="6" customWidth="1"/>
    <col min="6269" max="6274" width="0.85546875" style="6" customWidth="1"/>
    <col min="6275" max="6275" width="1.42578125" style="6" customWidth="1"/>
    <col min="6276" max="6276" width="2.85546875" style="6" customWidth="1"/>
    <col min="6277" max="6282" width="0.85546875" style="6" customWidth="1"/>
    <col min="6283" max="6283" width="2.7109375" style="6" customWidth="1"/>
    <col min="6284" max="6315" width="0.85546875" style="6" customWidth="1"/>
    <col min="6316" max="6316" width="2" style="6" customWidth="1"/>
    <col min="6317" max="6356" width="0.85546875" style="6" customWidth="1"/>
    <col min="6357" max="6357" width="2" style="6" customWidth="1"/>
    <col min="6358" max="6371" width="0.85546875" style="6" customWidth="1"/>
    <col min="6372" max="6372" width="9.7109375" style="6" customWidth="1"/>
    <col min="6373" max="6383" width="1.28515625" style="6" customWidth="1"/>
    <col min="6384" max="6384" width="7.5703125" style="6" customWidth="1"/>
    <col min="6385" max="6385" width="6.5703125" style="6" customWidth="1"/>
    <col min="6386" max="6419" width="1.28515625" style="6" customWidth="1"/>
    <col min="6420" max="6460" width="10.7109375" style="6"/>
    <col min="6461" max="6461" width="0.85546875" style="6" customWidth="1"/>
    <col min="6462" max="6462" width="1.28515625" style="6" customWidth="1"/>
    <col min="6463" max="6492" width="0.85546875" style="6" customWidth="1"/>
    <col min="6493" max="6493" width="6" style="6" customWidth="1"/>
    <col min="6494" max="6515" width="0.85546875" style="6" customWidth="1"/>
    <col min="6516" max="6516" width="0.42578125" style="6" customWidth="1"/>
    <col min="6517" max="6517" width="0" style="6" hidden="1" customWidth="1"/>
    <col min="6518" max="6523" width="0.85546875" style="6" customWidth="1"/>
    <col min="6524" max="6524" width="0.140625" style="6" customWidth="1"/>
    <col min="6525" max="6530" width="0.85546875" style="6" customWidth="1"/>
    <col min="6531" max="6531" width="1.42578125" style="6" customWidth="1"/>
    <col min="6532" max="6532" width="2.85546875" style="6" customWidth="1"/>
    <col min="6533" max="6538" width="0.85546875" style="6" customWidth="1"/>
    <col min="6539" max="6539" width="2.7109375" style="6" customWidth="1"/>
    <col min="6540" max="6571" width="0.85546875" style="6" customWidth="1"/>
    <col min="6572" max="6572" width="2" style="6" customWidth="1"/>
    <col min="6573" max="6612" width="0.85546875" style="6" customWidth="1"/>
    <col min="6613" max="6613" width="2" style="6" customWidth="1"/>
    <col min="6614" max="6627" width="0.85546875" style="6" customWidth="1"/>
    <col min="6628" max="6628" width="9.7109375" style="6" customWidth="1"/>
    <col min="6629" max="6639" width="1.28515625" style="6" customWidth="1"/>
    <col min="6640" max="6640" width="7.5703125" style="6" customWidth="1"/>
    <col min="6641" max="6641" width="6.5703125" style="6" customWidth="1"/>
    <col min="6642" max="6675" width="1.28515625" style="6" customWidth="1"/>
    <col min="6676" max="6716" width="10.7109375" style="6"/>
    <col min="6717" max="6717" width="0.85546875" style="6" customWidth="1"/>
    <col min="6718" max="6718" width="1.28515625" style="6" customWidth="1"/>
    <col min="6719" max="6748" width="0.85546875" style="6" customWidth="1"/>
    <col min="6749" max="6749" width="6" style="6" customWidth="1"/>
    <col min="6750" max="6771" width="0.85546875" style="6" customWidth="1"/>
    <col min="6772" max="6772" width="0.42578125" style="6" customWidth="1"/>
    <col min="6773" max="6773" width="0" style="6" hidden="1" customWidth="1"/>
    <col min="6774" max="6779" width="0.85546875" style="6" customWidth="1"/>
    <col min="6780" max="6780" width="0.140625" style="6" customWidth="1"/>
    <col min="6781" max="6786" width="0.85546875" style="6" customWidth="1"/>
    <col min="6787" max="6787" width="1.42578125" style="6" customWidth="1"/>
    <col min="6788" max="6788" width="2.85546875" style="6" customWidth="1"/>
    <col min="6789" max="6794" width="0.85546875" style="6" customWidth="1"/>
    <col min="6795" max="6795" width="2.7109375" style="6" customWidth="1"/>
    <col min="6796" max="6827" width="0.85546875" style="6" customWidth="1"/>
    <col min="6828" max="6828" width="2" style="6" customWidth="1"/>
    <col min="6829" max="6868" width="0.85546875" style="6" customWidth="1"/>
    <col min="6869" max="6869" width="2" style="6" customWidth="1"/>
    <col min="6870" max="6883" width="0.85546875" style="6" customWidth="1"/>
    <col min="6884" max="6884" width="9.7109375" style="6" customWidth="1"/>
    <col min="6885" max="6895" width="1.28515625" style="6" customWidth="1"/>
    <col min="6896" max="6896" width="7.5703125" style="6" customWidth="1"/>
    <col min="6897" max="6897" width="6.5703125" style="6" customWidth="1"/>
    <col min="6898" max="6931" width="1.28515625" style="6" customWidth="1"/>
    <col min="6932" max="6972" width="10.7109375" style="6"/>
    <col min="6973" max="6973" width="0.85546875" style="6" customWidth="1"/>
    <col min="6974" max="6974" width="1.28515625" style="6" customWidth="1"/>
    <col min="6975" max="7004" width="0.85546875" style="6" customWidth="1"/>
    <col min="7005" max="7005" width="6" style="6" customWidth="1"/>
    <col min="7006" max="7027" width="0.85546875" style="6" customWidth="1"/>
    <col min="7028" max="7028" width="0.42578125" style="6" customWidth="1"/>
    <col min="7029" max="7029" width="0" style="6" hidden="1" customWidth="1"/>
    <col min="7030" max="7035" width="0.85546875" style="6" customWidth="1"/>
    <col min="7036" max="7036" width="0.140625" style="6" customWidth="1"/>
    <col min="7037" max="7042" width="0.85546875" style="6" customWidth="1"/>
    <col min="7043" max="7043" width="1.42578125" style="6" customWidth="1"/>
    <col min="7044" max="7044" width="2.85546875" style="6" customWidth="1"/>
    <col min="7045" max="7050" width="0.85546875" style="6" customWidth="1"/>
    <col min="7051" max="7051" width="2.7109375" style="6" customWidth="1"/>
    <col min="7052" max="7083" width="0.85546875" style="6" customWidth="1"/>
    <col min="7084" max="7084" width="2" style="6" customWidth="1"/>
    <col min="7085" max="7124" width="0.85546875" style="6" customWidth="1"/>
    <col min="7125" max="7125" width="2" style="6" customWidth="1"/>
    <col min="7126" max="7139" width="0.85546875" style="6" customWidth="1"/>
    <col min="7140" max="7140" width="9.7109375" style="6" customWidth="1"/>
    <col min="7141" max="7151" width="1.28515625" style="6" customWidth="1"/>
    <col min="7152" max="7152" width="7.5703125" style="6" customWidth="1"/>
    <col min="7153" max="7153" width="6.5703125" style="6" customWidth="1"/>
    <col min="7154" max="7187" width="1.28515625" style="6" customWidth="1"/>
    <col min="7188" max="7228" width="10.7109375" style="6"/>
    <col min="7229" max="7229" width="0.85546875" style="6" customWidth="1"/>
    <col min="7230" max="7230" width="1.28515625" style="6" customWidth="1"/>
    <col min="7231" max="7260" width="0.85546875" style="6" customWidth="1"/>
    <col min="7261" max="7261" width="6" style="6" customWidth="1"/>
    <col min="7262" max="7283" width="0.85546875" style="6" customWidth="1"/>
    <col min="7284" max="7284" width="0.42578125" style="6" customWidth="1"/>
    <col min="7285" max="7285" width="0" style="6" hidden="1" customWidth="1"/>
    <col min="7286" max="7291" width="0.85546875" style="6" customWidth="1"/>
    <col min="7292" max="7292" width="0.140625" style="6" customWidth="1"/>
    <col min="7293" max="7298" width="0.85546875" style="6" customWidth="1"/>
    <col min="7299" max="7299" width="1.42578125" style="6" customWidth="1"/>
    <col min="7300" max="7300" width="2.85546875" style="6" customWidth="1"/>
    <col min="7301" max="7306" width="0.85546875" style="6" customWidth="1"/>
    <col min="7307" max="7307" width="2.7109375" style="6" customWidth="1"/>
    <col min="7308" max="7339" width="0.85546875" style="6" customWidth="1"/>
    <col min="7340" max="7340" width="2" style="6" customWidth="1"/>
    <col min="7341" max="7380" width="0.85546875" style="6" customWidth="1"/>
    <col min="7381" max="7381" width="2" style="6" customWidth="1"/>
    <col min="7382" max="7395" width="0.85546875" style="6" customWidth="1"/>
    <col min="7396" max="7396" width="9.7109375" style="6" customWidth="1"/>
    <col min="7397" max="7407" width="1.28515625" style="6" customWidth="1"/>
    <col min="7408" max="7408" width="7.5703125" style="6" customWidth="1"/>
    <col min="7409" max="7409" width="6.5703125" style="6" customWidth="1"/>
    <col min="7410" max="7443" width="1.28515625" style="6" customWidth="1"/>
    <col min="7444" max="7484" width="10.7109375" style="6"/>
    <col min="7485" max="7485" width="0.85546875" style="6" customWidth="1"/>
    <col min="7486" max="7486" width="1.28515625" style="6" customWidth="1"/>
    <col min="7487" max="7516" width="0.85546875" style="6" customWidth="1"/>
    <col min="7517" max="7517" width="6" style="6" customWidth="1"/>
    <col min="7518" max="7539" width="0.85546875" style="6" customWidth="1"/>
    <col min="7540" max="7540" width="0.42578125" style="6" customWidth="1"/>
    <col min="7541" max="7541" width="0" style="6" hidden="1" customWidth="1"/>
    <col min="7542" max="7547" width="0.85546875" style="6" customWidth="1"/>
    <col min="7548" max="7548" width="0.140625" style="6" customWidth="1"/>
    <col min="7549" max="7554" width="0.85546875" style="6" customWidth="1"/>
    <col min="7555" max="7555" width="1.42578125" style="6" customWidth="1"/>
    <col min="7556" max="7556" width="2.85546875" style="6" customWidth="1"/>
    <col min="7557" max="7562" width="0.85546875" style="6" customWidth="1"/>
    <col min="7563" max="7563" width="2.7109375" style="6" customWidth="1"/>
    <col min="7564" max="7595" width="0.85546875" style="6" customWidth="1"/>
    <col min="7596" max="7596" width="2" style="6" customWidth="1"/>
    <col min="7597" max="7636" width="0.85546875" style="6" customWidth="1"/>
    <col min="7637" max="7637" width="2" style="6" customWidth="1"/>
    <col min="7638" max="7651" width="0.85546875" style="6" customWidth="1"/>
    <col min="7652" max="7652" width="9.7109375" style="6" customWidth="1"/>
    <col min="7653" max="7663" width="1.28515625" style="6" customWidth="1"/>
    <col min="7664" max="7664" width="7.5703125" style="6" customWidth="1"/>
    <col min="7665" max="7665" width="6.5703125" style="6" customWidth="1"/>
    <col min="7666" max="7699" width="1.28515625" style="6" customWidth="1"/>
    <col min="7700" max="7740" width="10.7109375" style="6"/>
    <col min="7741" max="7741" width="0.85546875" style="6" customWidth="1"/>
    <col min="7742" max="7742" width="1.28515625" style="6" customWidth="1"/>
    <col min="7743" max="7772" width="0.85546875" style="6" customWidth="1"/>
    <col min="7773" max="7773" width="6" style="6" customWidth="1"/>
    <col min="7774" max="7795" width="0.85546875" style="6" customWidth="1"/>
    <col min="7796" max="7796" width="0.42578125" style="6" customWidth="1"/>
    <col min="7797" max="7797" width="0" style="6" hidden="1" customWidth="1"/>
    <col min="7798" max="7803" width="0.85546875" style="6" customWidth="1"/>
    <col min="7804" max="7804" width="0.140625" style="6" customWidth="1"/>
    <col min="7805" max="7810" width="0.85546875" style="6" customWidth="1"/>
    <col min="7811" max="7811" width="1.42578125" style="6" customWidth="1"/>
    <col min="7812" max="7812" width="2.85546875" style="6" customWidth="1"/>
    <col min="7813" max="7818" width="0.85546875" style="6" customWidth="1"/>
    <col min="7819" max="7819" width="2.7109375" style="6" customWidth="1"/>
    <col min="7820" max="7851" width="0.85546875" style="6" customWidth="1"/>
    <col min="7852" max="7852" width="2" style="6" customWidth="1"/>
    <col min="7853" max="7892" width="0.85546875" style="6" customWidth="1"/>
    <col min="7893" max="7893" width="2" style="6" customWidth="1"/>
    <col min="7894" max="7907" width="0.85546875" style="6" customWidth="1"/>
    <col min="7908" max="7908" width="9.7109375" style="6" customWidth="1"/>
    <col min="7909" max="7919" width="1.28515625" style="6" customWidth="1"/>
    <col min="7920" max="7920" width="7.5703125" style="6" customWidth="1"/>
    <col min="7921" max="7921" width="6.5703125" style="6" customWidth="1"/>
    <col min="7922" max="7955" width="1.28515625" style="6" customWidth="1"/>
    <col min="7956" max="7996" width="10.7109375" style="6"/>
    <col min="7997" max="7997" width="0.85546875" style="6" customWidth="1"/>
    <col min="7998" max="7998" width="1.28515625" style="6" customWidth="1"/>
    <col min="7999" max="8028" width="0.85546875" style="6" customWidth="1"/>
    <col min="8029" max="8029" width="6" style="6" customWidth="1"/>
    <col min="8030" max="8051" width="0.85546875" style="6" customWidth="1"/>
    <col min="8052" max="8052" width="0.42578125" style="6" customWidth="1"/>
    <col min="8053" max="8053" width="0" style="6" hidden="1" customWidth="1"/>
    <col min="8054" max="8059" width="0.85546875" style="6" customWidth="1"/>
    <col min="8060" max="8060" width="0.140625" style="6" customWidth="1"/>
    <col min="8061" max="8066" width="0.85546875" style="6" customWidth="1"/>
    <col min="8067" max="8067" width="1.42578125" style="6" customWidth="1"/>
    <col min="8068" max="8068" width="2.85546875" style="6" customWidth="1"/>
    <col min="8069" max="8074" width="0.85546875" style="6" customWidth="1"/>
    <col min="8075" max="8075" width="2.7109375" style="6" customWidth="1"/>
    <col min="8076" max="8107" width="0.85546875" style="6" customWidth="1"/>
    <col min="8108" max="8108" width="2" style="6" customWidth="1"/>
    <col min="8109" max="8148" width="0.85546875" style="6" customWidth="1"/>
    <col min="8149" max="8149" width="2" style="6" customWidth="1"/>
    <col min="8150" max="8163" width="0.85546875" style="6" customWidth="1"/>
    <col min="8164" max="8164" width="9.7109375" style="6" customWidth="1"/>
    <col min="8165" max="8175" width="1.28515625" style="6" customWidth="1"/>
    <col min="8176" max="8176" width="7.5703125" style="6" customWidth="1"/>
    <col min="8177" max="8177" width="6.5703125" style="6" customWidth="1"/>
    <col min="8178" max="8211" width="1.28515625" style="6" customWidth="1"/>
    <col min="8212" max="8252" width="10.7109375" style="6"/>
    <col min="8253" max="8253" width="0.85546875" style="6" customWidth="1"/>
    <col min="8254" max="8254" width="1.28515625" style="6" customWidth="1"/>
    <col min="8255" max="8284" width="0.85546875" style="6" customWidth="1"/>
    <col min="8285" max="8285" width="6" style="6" customWidth="1"/>
    <col min="8286" max="8307" width="0.85546875" style="6" customWidth="1"/>
    <col min="8308" max="8308" width="0.42578125" style="6" customWidth="1"/>
    <col min="8309" max="8309" width="0" style="6" hidden="1" customWidth="1"/>
    <col min="8310" max="8315" width="0.85546875" style="6" customWidth="1"/>
    <col min="8316" max="8316" width="0.140625" style="6" customWidth="1"/>
    <col min="8317" max="8322" width="0.85546875" style="6" customWidth="1"/>
    <col min="8323" max="8323" width="1.42578125" style="6" customWidth="1"/>
    <col min="8324" max="8324" width="2.85546875" style="6" customWidth="1"/>
    <col min="8325" max="8330" width="0.85546875" style="6" customWidth="1"/>
    <col min="8331" max="8331" width="2.7109375" style="6" customWidth="1"/>
    <col min="8332" max="8363" width="0.85546875" style="6" customWidth="1"/>
    <col min="8364" max="8364" width="2" style="6" customWidth="1"/>
    <col min="8365" max="8404" width="0.85546875" style="6" customWidth="1"/>
    <col min="8405" max="8405" width="2" style="6" customWidth="1"/>
    <col min="8406" max="8419" width="0.85546875" style="6" customWidth="1"/>
    <col min="8420" max="8420" width="9.7109375" style="6" customWidth="1"/>
    <col min="8421" max="8431" width="1.28515625" style="6" customWidth="1"/>
    <col min="8432" max="8432" width="7.5703125" style="6" customWidth="1"/>
    <col min="8433" max="8433" width="6.5703125" style="6" customWidth="1"/>
    <col min="8434" max="8467" width="1.28515625" style="6" customWidth="1"/>
    <col min="8468" max="8508" width="10.7109375" style="6"/>
    <col min="8509" max="8509" width="0.85546875" style="6" customWidth="1"/>
    <col min="8510" max="8510" width="1.28515625" style="6" customWidth="1"/>
    <col min="8511" max="8540" width="0.85546875" style="6" customWidth="1"/>
    <col min="8541" max="8541" width="6" style="6" customWidth="1"/>
    <col min="8542" max="8563" width="0.85546875" style="6" customWidth="1"/>
    <col min="8564" max="8564" width="0.42578125" style="6" customWidth="1"/>
    <col min="8565" max="8565" width="0" style="6" hidden="1" customWidth="1"/>
    <col min="8566" max="8571" width="0.85546875" style="6" customWidth="1"/>
    <col min="8572" max="8572" width="0.140625" style="6" customWidth="1"/>
    <col min="8573" max="8578" width="0.85546875" style="6" customWidth="1"/>
    <col min="8579" max="8579" width="1.42578125" style="6" customWidth="1"/>
    <col min="8580" max="8580" width="2.85546875" style="6" customWidth="1"/>
    <col min="8581" max="8586" width="0.85546875" style="6" customWidth="1"/>
    <col min="8587" max="8587" width="2.7109375" style="6" customWidth="1"/>
    <col min="8588" max="8619" width="0.85546875" style="6" customWidth="1"/>
    <col min="8620" max="8620" width="2" style="6" customWidth="1"/>
    <col min="8621" max="8660" width="0.85546875" style="6" customWidth="1"/>
    <col min="8661" max="8661" width="2" style="6" customWidth="1"/>
    <col min="8662" max="8675" width="0.85546875" style="6" customWidth="1"/>
    <col min="8676" max="8676" width="9.7109375" style="6" customWidth="1"/>
    <col min="8677" max="8687" width="1.28515625" style="6" customWidth="1"/>
    <col min="8688" max="8688" width="7.5703125" style="6" customWidth="1"/>
    <col min="8689" max="8689" width="6.5703125" style="6" customWidth="1"/>
    <col min="8690" max="8723" width="1.28515625" style="6" customWidth="1"/>
    <col min="8724" max="8764" width="10.7109375" style="6"/>
    <col min="8765" max="8765" width="0.85546875" style="6" customWidth="1"/>
    <col min="8766" max="8766" width="1.28515625" style="6" customWidth="1"/>
    <col min="8767" max="8796" width="0.85546875" style="6" customWidth="1"/>
    <col min="8797" max="8797" width="6" style="6" customWidth="1"/>
    <col min="8798" max="8819" width="0.85546875" style="6" customWidth="1"/>
    <col min="8820" max="8820" width="0.42578125" style="6" customWidth="1"/>
    <col min="8821" max="8821" width="0" style="6" hidden="1" customWidth="1"/>
    <col min="8822" max="8827" width="0.85546875" style="6" customWidth="1"/>
    <col min="8828" max="8828" width="0.140625" style="6" customWidth="1"/>
    <col min="8829" max="8834" width="0.85546875" style="6" customWidth="1"/>
    <col min="8835" max="8835" width="1.42578125" style="6" customWidth="1"/>
    <col min="8836" max="8836" width="2.85546875" style="6" customWidth="1"/>
    <col min="8837" max="8842" width="0.85546875" style="6" customWidth="1"/>
    <col min="8843" max="8843" width="2.7109375" style="6" customWidth="1"/>
    <col min="8844" max="8875" width="0.85546875" style="6" customWidth="1"/>
    <col min="8876" max="8876" width="2" style="6" customWidth="1"/>
    <col min="8877" max="8916" width="0.85546875" style="6" customWidth="1"/>
    <col min="8917" max="8917" width="2" style="6" customWidth="1"/>
    <col min="8918" max="8931" width="0.85546875" style="6" customWidth="1"/>
    <col min="8932" max="8932" width="9.7109375" style="6" customWidth="1"/>
    <col min="8933" max="8943" width="1.28515625" style="6" customWidth="1"/>
    <col min="8944" max="8944" width="7.5703125" style="6" customWidth="1"/>
    <col min="8945" max="8945" width="6.5703125" style="6" customWidth="1"/>
    <col min="8946" max="8979" width="1.28515625" style="6" customWidth="1"/>
    <col min="8980" max="9020" width="10.7109375" style="6"/>
    <col min="9021" max="9021" width="0.85546875" style="6" customWidth="1"/>
    <col min="9022" max="9022" width="1.28515625" style="6" customWidth="1"/>
    <col min="9023" max="9052" width="0.85546875" style="6" customWidth="1"/>
    <col min="9053" max="9053" width="6" style="6" customWidth="1"/>
    <col min="9054" max="9075" width="0.85546875" style="6" customWidth="1"/>
    <col min="9076" max="9076" width="0.42578125" style="6" customWidth="1"/>
    <col min="9077" max="9077" width="0" style="6" hidden="1" customWidth="1"/>
    <col min="9078" max="9083" width="0.85546875" style="6" customWidth="1"/>
    <col min="9084" max="9084" width="0.140625" style="6" customWidth="1"/>
    <col min="9085" max="9090" width="0.85546875" style="6" customWidth="1"/>
    <col min="9091" max="9091" width="1.42578125" style="6" customWidth="1"/>
    <col min="9092" max="9092" width="2.85546875" style="6" customWidth="1"/>
    <col min="9093" max="9098" width="0.85546875" style="6" customWidth="1"/>
    <col min="9099" max="9099" width="2.7109375" style="6" customWidth="1"/>
    <col min="9100" max="9131" width="0.85546875" style="6" customWidth="1"/>
    <col min="9132" max="9132" width="2" style="6" customWidth="1"/>
    <col min="9133" max="9172" width="0.85546875" style="6" customWidth="1"/>
    <col min="9173" max="9173" width="2" style="6" customWidth="1"/>
    <col min="9174" max="9187" width="0.85546875" style="6" customWidth="1"/>
    <col min="9188" max="9188" width="9.7109375" style="6" customWidth="1"/>
    <col min="9189" max="9199" width="1.28515625" style="6" customWidth="1"/>
    <col min="9200" max="9200" width="7.5703125" style="6" customWidth="1"/>
    <col min="9201" max="9201" width="6.5703125" style="6" customWidth="1"/>
    <col min="9202" max="9235" width="1.28515625" style="6" customWidth="1"/>
    <col min="9236" max="9276" width="10.7109375" style="6"/>
    <col min="9277" max="9277" width="0.85546875" style="6" customWidth="1"/>
    <col min="9278" max="9278" width="1.28515625" style="6" customWidth="1"/>
    <col min="9279" max="9308" width="0.85546875" style="6" customWidth="1"/>
    <col min="9309" max="9309" width="6" style="6" customWidth="1"/>
    <col min="9310" max="9331" width="0.85546875" style="6" customWidth="1"/>
    <col min="9332" max="9332" width="0.42578125" style="6" customWidth="1"/>
    <col min="9333" max="9333" width="0" style="6" hidden="1" customWidth="1"/>
    <col min="9334" max="9339" width="0.85546875" style="6" customWidth="1"/>
    <col min="9340" max="9340" width="0.140625" style="6" customWidth="1"/>
    <col min="9341" max="9346" width="0.85546875" style="6" customWidth="1"/>
    <col min="9347" max="9347" width="1.42578125" style="6" customWidth="1"/>
    <col min="9348" max="9348" width="2.85546875" style="6" customWidth="1"/>
    <col min="9349" max="9354" width="0.85546875" style="6" customWidth="1"/>
    <col min="9355" max="9355" width="2.7109375" style="6" customWidth="1"/>
    <col min="9356" max="9387" width="0.85546875" style="6" customWidth="1"/>
    <col min="9388" max="9388" width="2" style="6" customWidth="1"/>
    <col min="9389" max="9428" width="0.85546875" style="6" customWidth="1"/>
    <col min="9429" max="9429" width="2" style="6" customWidth="1"/>
    <col min="9430" max="9443" width="0.85546875" style="6" customWidth="1"/>
    <col min="9444" max="9444" width="9.7109375" style="6" customWidth="1"/>
    <col min="9445" max="9455" width="1.28515625" style="6" customWidth="1"/>
    <col min="9456" max="9456" width="7.5703125" style="6" customWidth="1"/>
    <col min="9457" max="9457" width="6.5703125" style="6" customWidth="1"/>
    <col min="9458" max="9491" width="1.28515625" style="6" customWidth="1"/>
    <col min="9492" max="9532" width="10.7109375" style="6"/>
    <col min="9533" max="9533" width="0.85546875" style="6" customWidth="1"/>
    <col min="9534" max="9534" width="1.28515625" style="6" customWidth="1"/>
    <col min="9535" max="9564" width="0.85546875" style="6" customWidth="1"/>
    <col min="9565" max="9565" width="6" style="6" customWidth="1"/>
    <col min="9566" max="9587" width="0.85546875" style="6" customWidth="1"/>
    <col min="9588" max="9588" width="0.42578125" style="6" customWidth="1"/>
    <col min="9589" max="9589" width="0" style="6" hidden="1" customWidth="1"/>
    <col min="9590" max="9595" width="0.85546875" style="6" customWidth="1"/>
    <col min="9596" max="9596" width="0.140625" style="6" customWidth="1"/>
    <col min="9597" max="9602" width="0.85546875" style="6" customWidth="1"/>
    <col min="9603" max="9603" width="1.42578125" style="6" customWidth="1"/>
    <col min="9604" max="9604" width="2.85546875" style="6" customWidth="1"/>
    <col min="9605" max="9610" width="0.85546875" style="6" customWidth="1"/>
    <col min="9611" max="9611" width="2.7109375" style="6" customWidth="1"/>
    <col min="9612" max="9643" width="0.85546875" style="6" customWidth="1"/>
    <col min="9644" max="9644" width="2" style="6" customWidth="1"/>
    <col min="9645" max="9684" width="0.85546875" style="6" customWidth="1"/>
    <col min="9685" max="9685" width="2" style="6" customWidth="1"/>
    <col min="9686" max="9699" width="0.85546875" style="6" customWidth="1"/>
    <col min="9700" max="9700" width="9.7109375" style="6" customWidth="1"/>
    <col min="9701" max="9711" width="1.28515625" style="6" customWidth="1"/>
    <col min="9712" max="9712" width="7.5703125" style="6" customWidth="1"/>
    <col min="9713" max="9713" width="6.5703125" style="6" customWidth="1"/>
    <col min="9714" max="9747" width="1.28515625" style="6" customWidth="1"/>
    <col min="9748" max="9788" width="10.7109375" style="6"/>
    <col min="9789" max="9789" width="0.85546875" style="6" customWidth="1"/>
    <col min="9790" max="9790" width="1.28515625" style="6" customWidth="1"/>
    <col min="9791" max="9820" width="0.85546875" style="6" customWidth="1"/>
    <col min="9821" max="9821" width="6" style="6" customWidth="1"/>
    <col min="9822" max="9843" width="0.85546875" style="6" customWidth="1"/>
    <col min="9844" max="9844" width="0.42578125" style="6" customWidth="1"/>
    <col min="9845" max="9845" width="0" style="6" hidden="1" customWidth="1"/>
    <col min="9846" max="9851" width="0.85546875" style="6" customWidth="1"/>
    <col min="9852" max="9852" width="0.140625" style="6" customWidth="1"/>
    <col min="9853" max="9858" width="0.85546875" style="6" customWidth="1"/>
    <col min="9859" max="9859" width="1.42578125" style="6" customWidth="1"/>
    <col min="9860" max="9860" width="2.85546875" style="6" customWidth="1"/>
    <col min="9861" max="9866" width="0.85546875" style="6" customWidth="1"/>
    <col min="9867" max="9867" width="2.7109375" style="6" customWidth="1"/>
    <col min="9868" max="9899" width="0.85546875" style="6" customWidth="1"/>
    <col min="9900" max="9900" width="2" style="6" customWidth="1"/>
    <col min="9901" max="9940" width="0.85546875" style="6" customWidth="1"/>
    <col min="9941" max="9941" width="2" style="6" customWidth="1"/>
    <col min="9942" max="9955" width="0.85546875" style="6" customWidth="1"/>
    <col min="9956" max="9956" width="9.7109375" style="6" customWidth="1"/>
    <col min="9957" max="9967" width="1.28515625" style="6" customWidth="1"/>
    <col min="9968" max="9968" width="7.5703125" style="6" customWidth="1"/>
    <col min="9969" max="9969" width="6.5703125" style="6" customWidth="1"/>
    <col min="9970" max="10003" width="1.28515625" style="6" customWidth="1"/>
    <col min="10004" max="10044" width="10.7109375" style="6"/>
    <col min="10045" max="10045" width="0.85546875" style="6" customWidth="1"/>
    <col min="10046" max="10046" width="1.28515625" style="6" customWidth="1"/>
    <col min="10047" max="10076" width="0.85546875" style="6" customWidth="1"/>
    <col min="10077" max="10077" width="6" style="6" customWidth="1"/>
    <col min="10078" max="10099" width="0.85546875" style="6" customWidth="1"/>
    <col min="10100" max="10100" width="0.42578125" style="6" customWidth="1"/>
    <col min="10101" max="10101" width="0" style="6" hidden="1" customWidth="1"/>
    <col min="10102" max="10107" width="0.85546875" style="6" customWidth="1"/>
    <col min="10108" max="10108" width="0.140625" style="6" customWidth="1"/>
    <col min="10109" max="10114" width="0.85546875" style="6" customWidth="1"/>
    <col min="10115" max="10115" width="1.42578125" style="6" customWidth="1"/>
    <col min="10116" max="10116" width="2.85546875" style="6" customWidth="1"/>
    <col min="10117" max="10122" width="0.85546875" style="6" customWidth="1"/>
    <col min="10123" max="10123" width="2.7109375" style="6" customWidth="1"/>
    <col min="10124" max="10155" width="0.85546875" style="6" customWidth="1"/>
    <col min="10156" max="10156" width="2" style="6" customWidth="1"/>
    <col min="10157" max="10196" width="0.85546875" style="6" customWidth="1"/>
    <col min="10197" max="10197" width="2" style="6" customWidth="1"/>
    <col min="10198" max="10211" width="0.85546875" style="6" customWidth="1"/>
    <col min="10212" max="10212" width="9.7109375" style="6" customWidth="1"/>
    <col min="10213" max="10223" width="1.28515625" style="6" customWidth="1"/>
    <col min="10224" max="10224" width="7.5703125" style="6" customWidth="1"/>
    <col min="10225" max="10225" width="6.5703125" style="6" customWidth="1"/>
    <col min="10226" max="10259" width="1.28515625" style="6" customWidth="1"/>
    <col min="10260" max="10300" width="10.7109375" style="6"/>
    <col min="10301" max="10301" width="0.85546875" style="6" customWidth="1"/>
    <col min="10302" max="10302" width="1.28515625" style="6" customWidth="1"/>
    <col min="10303" max="10332" width="0.85546875" style="6" customWidth="1"/>
    <col min="10333" max="10333" width="6" style="6" customWidth="1"/>
    <col min="10334" max="10355" width="0.85546875" style="6" customWidth="1"/>
    <col min="10356" max="10356" width="0.42578125" style="6" customWidth="1"/>
    <col min="10357" max="10357" width="0" style="6" hidden="1" customWidth="1"/>
    <col min="10358" max="10363" width="0.85546875" style="6" customWidth="1"/>
    <col min="10364" max="10364" width="0.140625" style="6" customWidth="1"/>
    <col min="10365" max="10370" width="0.85546875" style="6" customWidth="1"/>
    <col min="10371" max="10371" width="1.42578125" style="6" customWidth="1"/>
    <col min="10372" max="10372" width="2.85546875" style="6" customWidth="1"/>
    <col min="10373" max="10378" width="0.85546875" style="6" customWidth="1"/>
    <col min="10379" max="10379" width="2.7109375" style="6" customWidth="1"/>
    <col min="10380" max="10411" width="0.85546875" style="6" customWidth="1"/>
    <col min="10412" max="10412" width="2" style="6" customWidth="1"/>
    <col min="10413" max="10452" width="0.85546875" style="6" customWidth="1"/>
    <col min="10453" max="10453" width="2" style="6" customWidth="1"/>
    <col min="10454" max="10467" width="0.85546875" style="6" customWidth="1"/>
    <col min="10468" max="10468" width="9.7109375" style="6" customWidth="1"/>
    <col min="10469" max="10479" width="1.28515625" style="6" customWidth="1"/>
    <col min="10480" max="10480" width="7.5703125" style="6" customWidth="1"/>
    <col min="10481" max="10481" width="6.5703125" style="6" customWidth="1"/>
    <col min="10482" max="10515" width="1.28515625" style="6" customWidth="1"/>
    <col min="10516" max="10556" width="10.7109375" style="6"/>
    <col min="10557" max="10557" width="0.85546875" style="6" customWidth="1"/>
    <col min="10558" max="10558" width="1.28515625" style="6" customWidth="1"/>
    <col min="10559" max="10588" width="0.85546875" style="6" customWidth="1"/>
    <col min="10589" max="10589" width="6" style="6" customWidth="1"/>
    <col min="10590" max="10611" width="0.85546875" style="6" customWidth="1"/>
    <col min="10612" max="10612" width="0.42578125" style="6" customWidth="1"/>
    <col min="10613" max="10613" width="0" style="6" hidden="1" customWidth="1"/>
    <col min="10614" max="10619" width="0.85546875" style="6" customWidth="1"/>
    <col min="10620" max="10620" width="0.140625" style="6" customWidth="1"/>
    <col min="10621" max="10626" width="0.85546875" style="6" customWidth="1"/>
    <col min="10627" max="10627" width="1.42578125" style="6" customWidth="1"/>
    <col min="10628" max="10628" width="2.85546875" style="6" customWidth="1"/>
    <col min="10629" max="10634" width="0.85546875" style="6" customWidth="1"/>
    <col min="10635" max="10635" width="2.7109375" style="6" customWidth="1"/>
    <col min="10636" max="10667" width="0.85546875" style="6" customWidth="1"/>
    <col min="10668" max="10668" width="2" style="6" customWidth="1"/>
    <col min="10669" max="10708" width="0.85546875" style="6" customWidth="1"/>
    <col min="10709" max="10709" width="2" style="6" customWidth="1"/>
    <col min="10710" max="10723" width="0.85546875" style="6" customWidth="1"/>
    <col min="10724" max="10724" width="9.7109375" style="6" customWidth="1"/>
    <col min="10725" max="10735" width="1.28515625" style="6" customWidth="1"/>
    <col min="10736" max="10736" width="7.5703125" style="6" customWidth="1"/>
    <col min="10737" max="10737" width="6.5703125" style="6" customWidth="1"/>
    <col min="10738" max="10771" width="1.28515625" style="6" customWidth="1"/>
    <col min="10772" max="10812" width="10.7109375" style="6"/>
    <col min="10813" max="10813" width="0.85546875" style="6" customWidth="1"/>
    <col min="10814" max="10814" width="1.28515625" style="6" customWidth="1"/>
    <col min="10815" max="10844" width="0.85546875" style="6" customWidth="1"/>
    <col min="10845" max="10845" width="6" style="6" customWidth="1"/>
    <col min="10846" max="10867" width="0.85546875" style="6" customWidth="1"/>
    <col min="10868" max="10868" width="0.42578125" style="6" customWidth="1"/>
    <col min="10869" max="10869" width="0" style="6" hidden="1" customWidth="1"/>
    <col min="10870" max="10875" width="0.85546875" style="6" customWidth="1"/>
    <col min="10876" max="10876" width="0.140625" style="6" customWidth="1"/>
    <col min="10877" max="10882" width="0.85546875" style="6" customWidth="1"/>
    <col min="10883" max="10883" width="1.42578125" style="6" customWidth="1"/>
    <col min="10884" max="10884" width="2.85546875" style="6" customWidth="1"/>
    <col min="10885" max="10890" width="0.85546875" style="6" customWidth="1"/>
    <col min="10891" max="10891" width="2.7109375" style="6" customWidth="1"/>
    <col min="10892" max="10923" width="0.85546875" style="6" customWidth="1"/>
    <col min="10924" max="10924" width="2" style="6" customWidth="1"/>
    <col min="10925" max="10964" width="0.85546875" style="6" customWidth="1"/>
    <col min="10965" max="10965" width="2" style="6" customWidth="1"/>
    <col min="10966" max="10979" width="0.85546875" style="6" customWidth="1"/>
    <col min="10980" max="10980" width="9.7109375" style="6" customWidth="1"/>
    <col min="10981" max="10991" width="1.28515625" style="6" customWidth="1"/>
    <col min="10992" max="10992" width="7.5703125" style="6" customWidth="1"/>
    <col min="10993" max="10993" width="6.5703125" style="6" customWidth="1"/>
    <col min="10994" max="11027" width="1.28515625" style="6" customWidth="1"/>
    <col min="11028" max="11068" width="10.7109375" style="6"/>
    <col min="11069" max="11069" width="0.85546875" style="6" customWidth="1"/>
    <col min="11070" max="11070" width="1.28515625" style="6" customWidth="1"/>
    <col min="11071" max="11100" width="0.85546875" style="6" customWidth="1"/>
    <col min="11101" max="11101" width="6" style="6" customWidth="1"/>
    <col min="11102" max="11123" width="0.85546875" style="6" customWidth="1"/>
    <col min="11124" max="11124" width="0.42578125" style="6" customWidth="1"/>
    <col min="11125" max="11125" width="0" style="6" hidden="1" customWidth="1"/>
    <col min="11126" max="11131" width="0.85546875" style="6" customWidth="1"/>
    <col min="11132" max="11132" width="0.140625" style="6" customWidth="1"/>
    <col min="11133" max="11138" width="0.85546875" style="6" customWidth="1"/>
    <col min="11139" max="11139" width="1.42578125" style="6" customWidth="1"/>
    <col min="11140" max="11140" width="2.85546875" style="6" customWidth="1"/>
    <col min="11141" max="11146" width="0.85546875" style="6" customWidth="1"/>
    <col min="11147" max="11147" width="2.7109375" style="6" customWidth="1"/>
    <col min="11148" max="11179" width="0.85546875" style="6" customWidth="1"/>
    <col min="11180" max="11180" width="2" style="6" customWidth="1"/>
    <col min="11181" max="11220" width="0.85546875" style="6" customWidth="1"/>
    <col min="11221" max="11221" width="2" style="6" customWidth="1"/>
    <col min="11222" max="11235" width="0.85546875" style="6" customWidth="1"/>
    <col min="11236" max="11236" width="9.7109375" style="6" customWidth="1"/>
    <col min="11237" max="11247" width="1.28515625" style="6" customWidth="1"/>
    <col min="11248" max="11248" width="7.5703125" style="6" customWidth="1"/>
    <col min="11249" max="11249" width="6.5703125" style="6" customWidth="1"/>
    <col min="11250" max="11283" width="1.28515625" style="6" customWidth="1"/>
    <col min="11284" max="11324" width="10.7109375" style="6"/>
    <col min="11325" max="11325" width="0.85546875" style="6" customWidth="1"/>
    <col min="11326" max="11326" width="1.28515625" style="6" customWidth="1"/>
    <col min="11327" max="11356" width="0.85546875" style="6" customWidth="1"/>
    <col min="11357" max="11357" width="6" style="6" customWidth="1"/>
    <col min="11358" max="11379" width="0.85546875" style="6" customWidth="1"/>
    <col min="11380" max="11380" width="0.42578125" style="6" customWidth="1"/>
    <col min="11381" max="11381" width="0" style="6" hidden="1" customWidth="1"/>
    <col min="11382" max="11387" width="0.85546875" style="6" customWidth="1"/>
    <col min="11388" max="11388" width="0.140625" style="6" customWidth="1"/>
    <col min="11389" max="11394" width="0.85546875" style="6" customWidth="1"/>
    <col min="11395" max="11395" width="1.42578125" style="6" customWidth="1"/>
    <col min="11396" max="11396" width="2.85546875" style="6" customWidth="1"/>
    <col min="11397" max="11402" width="0.85546875" style="6" customWidth="1"/>
    <col min="11403" max="11403" width="2.7109375" style="6" customWidth="1"/>
    <col min="11404" max="11435" width="0.85546875" style="6" customWidth="1"/>
    <col min="11436" max="11436" width="2" style="6" customWidth="1"/>
    <col min="11437" max="11476" width="0.85546875" style="6" customWidth="1"/>
    <col min="11477" max="11477" width="2" style="6" customWidth="1"/>
    <col min="11478" max="11491" width="0.85546875" style="6" customWidth="1"/>
    <col min="11492" max="11492" width="9.7109375" style="6" customWidth="1"/>
    <col min="11493" max="11503" width="1.28515625" style="6" customWidth="1"/>
    <col min="11504" max="11504" width="7.5703125" style="6" customWidth="1"/>
    <col min="11505" max="11505" width="6.5703125" style="6" customWidth="1"/>
    <col min="11506" max="11539" width="1.28515625" style="6" customWidth="1"/>
    <col min="11540" max="11580" width="10.7109375" style="6"/>
    <col min="11581" max="11581" width="0.85546875" style="6" customWidth="1"/>
    <col min="11582" max="11582" width="1.28515625" style="6" customWidth="1"/>
    <col min="11583" max="11612" width="0.85546875" style="6" customWidth="1"/>
    <col min="11613" max="11613" width="6" style="6" customWidth="1"/>
    <col min="11614" max="11635" width="0.85546875" style="6" customWidth="1"/>
    <col min="11636" max="11636" width="0.42578125" style="6" customWidth="1"/>
    <col min="11637" max="11637" width="0" style="6" hidden="1" customWidth="1"/>
    <col min="11638" max="11643" width="0.85546875" style="6" customWidth="1"/>
    <col min="11644" max="11644" width="0.140625" style="6" customWidth="1"/>
    <col min="11645" max="11650" width="0.85546875" style="6" customWidth="1"/>
    <col min="11651" max="11651" width="1.42578125" style="6" customWidth="1"/>
    <col min="11652" max="11652" width="2.85546875" style="6" customWidth="1"/>
    <col min="11653" max="11658" width="0.85546875" style="6" customWidth="1"/>
    <col min="11659" max="11659" width="2.7109375" style="6" customWidth="1"/>
    <col min="11660" max="11691" width="0.85546875" style="6" customWidth="1"/>
    <col min="11692" max="11692" width="2" style="6" customWidth="1"/>
    <col min="11693" max="11732" width="0.85546875" style="6" customWidth="1"/>
    <col min="11733" max="11733" width="2" style="6" customWidth="1"/>
    <col min="11734" max="11747" width="0.85546875" style="6" customWidth="1"/>
    <col min="11748" max="11748" width="9.7109375" style="6" customWidth="1"/>
    <col min="11749" max="11759" width="1.28515625" style="6" customWidth="1"/>
    <col min="11760" max="11760" width="7.5703125" style="6" customWidth="1"/>
    <col min="11761" max="11761" width="6.5703125" style="6" customWidth="1"/>
    <col min="11762" max="11795" width="1.28515625" style="6" customWidth="1"/>
    <col min="11796" max="11836" width="10.7109375" style="6"/>
    <col min="11837" max="11837" width="0.85546875" style="6" customWidth="1"/>
    <col min="11838" max="11838" width="1.28515625" style="6" customWidth="1"/>
    <col min="11839" max="11868" width="0.85546875" style="6" customWidth="1"/>
    <col min="11869" max="11869" width="6" style="6" customWidth="1"/>
    <col min="11870" max="11891" width="0.85546875" style="6" customWidth="1"/>
    <col min="11892" max="11892" width="0.42578125" style="6" customWidth="1"/>
    <col min="11893" max="11893" width="0" style="6" hidden="1" customWidth="1"/>
    <col min="11894" max="11899" width="0.85546875" style="6" customWidth="1"/>
    <col min="11900" max="11900" width="0.140625" style="6" customWidth="1"/>
    <col min="11901" max="11906" width="0.85546875" style="6" customWidth="1"/>
    <col min="11907" max="11907" width="1.42578125" style="6" customWidth="1"/>
    <col min="11908" max="11908" width="2.85546875" style="6" customWidth="1"/>
    <col min="11909" max="11914" width="0.85546875" style="6" customWidth="1"/>
    <col min="11915" max="11915" width="2.7109375" style="6" customWidth="1"/>
    <col min="11916" max="11947" width="0.85546875" style="6" customWidth="1"/>
    <col min="11948" max="11948" width="2" style="6" customWidth="1"/>
    <col min="11949" max="11988" width="0.85546875" style="6" customWidth="1"/>
    <col min="11989" max="11989" width="2" style="6" customWidth="1"/>
    <col min="11990" max="12003" width="0.85546875" style="6" customWidth="1"/>
    <col min="12004" max="12004" width="9.7109375" style="6" customWidth="1"/>
    <col min="12005" max="12015" width="1.28515625" style="6" customWidth="1"/>
    <col min="12016" max="12016" width="7.5703125" style="6" customWidth="1"/>
    <col min="12017" max="12017" width="6.5703125" style="6" customWidth="1"/>
    <col min="12018" max="12051" width="1.28515625" style="6" customWidth="1"/>
    <col min="12052" max="12092" width="10.7109375" style="6"/>
    <col min="12093" max="12093" width="0.85546875" style="6" customWidth="1"/>
    <col min="12094" max="12094" width="1.28515625" style="6" customWidth="1"/>
    <col min="12095" max="12124" width="0.85546875" style="6" customWidth="1"/>
    <col min="12125" max="12125" width="6" style="6" customWidth="1"/>
    <col min="12126" max="12147" width="0.85546875" style="6" customWidth="1"/>
    <col min="12148" max="12148" width="0.42578125" style="6" customWidth="1"/>
    <col min="12149" max="12149" width="0" style="6" hidden="1" customWidth="1"/>
    <col min="12150" max="12155" width="0.85546875" style="6" customWidth="1"/>
    <col min="12156" max="12156" width="0.140625" style="6" customWidth="1"/>
    <col min="12157" max="12162" width="0.85546875" style="6" customWidth="1"/>
    <col min="12163" max="12163" width="1.42578125" style="6" customWidth="1"/>
    <col min="12164" max="12164" width="2.85546875" style="6" customWidth="1"/>
    <col min="12165" max="12170" width="0.85546875" style="6" customWidth="1"/>
    <col min="12171" max="12171" width="2.7109375" style="6" customWidth="1"/>
    <col min="12172" max="12203" width="0.85546875" style="6" customWidth="1"/>
    <col min="12204" max="12204" width="2" style="6" customWidth="1"/>
    <col min="12205" max="12244" width="0.85546875" style="6" customWidth="1"/>
    <col min="12245" max="12245" width="2" style="6" customWidth="1"/>
    <col min="12246" max="12259" width="0.85546875" style="6" customWidth="1"/>
    <col min="12260" max="12260" width="9.7109375" style="6" customWidth="1"/>
    <col min="12261" max="12271" width="1.28515625" style="6" customWidth="1"/>
    <col min="12272" max="12272" width="7.5703125" style="6" customWidth="1"/>
    <col min="12273" max="12273" width="6.5703125" style="6" customWidth="1"/>
    <col min="12274" max="12307" width="1.28515625" style="6" customWidth="1"/>
    <col min="12308" max="12348" width="10.7109375" style="6"/>
    <col min="12349" max="12349" width="0.85546875" style="6" customWidth="1"/>
    <col min="12350" max="12350" width="1.28515625" style="6" customWidth="1"/>
    <col min="12351" max="12380" width="0.85546875" style="6" customWidth="1"/>
    <col min="12381" max="12381" width="6" style="6" customWidth="1"/>
    <col min="12382" max="12403" width="0.85546875" style="6" customWidth="1"/>
    <col min="12404" max="12404" width="0.42578125" style="6" customWidth="1"/>
    <col min="12405" max="12405" width="0" style="6" hidden="1" customWidth="1"/>
    <col min="12406" max="12411" width="0.85546875" style="6" customWidth="1"/>
    <col min="12412" max="12412" width="0.140625" style="6" customWidth="1"/>
    <col min="12413" max="12418" width="0.85546875" style="6" customWidth="1"/>
    <col min="12419" max="12419" width="1.42578125" style="6" customWidth="1"/>
    <col min="12420" max="12420" width="2.85546875" style="6" customWidth="1"/>
    <col min="12421" max="12426" width="0.85546875" style="6" customWidth="1"/>
    <col min="12427" max="12427" width="2.7109375" style="6" customWidth="1"/>
    <col min="12428" max="12459" width="0.85546875" style="6" customWidth="1"/>
    <col min="12460" max="12460" width="2" style="6" customWidth="1"/>
    <col min="12461" max="12500" width="0.85546875" style="6" customWidth="1"/>
    <col min="12501" max="12501" width="2" style="6" customWidth="1"/>
    <col min="12502" max="12515" width="0.85546875" style="6" customWidth="1"/>
    <col min="12516" max="12516" width="9.7109375" style="6" customWidth="1"/>
    <col min="12517" max="12527" width="1.28515625" style="6" customWidth="1"/>
    <col min="12528" max="12528" width="7.5703125" style="6" customWidth="1"/>
    <col min="12529" max="12529" width="6.5703125" style="6" customWidth="1"/>
    <col min="12530" max="12563" width="1.28515625" style="6" customWidth="1"/>
    <col min="12564" max="12604" width="10.7109375" style="6"/>
    <col min="12605" max="12605" width="0.85546875" style="6" customWidth="1"/>
    <col min="12606" max="12606" width="1.28515625" style="6" customWidth="1"/>
    <col min="12607" max="12636" width="0.85546875" style="6" customWidth="1"/>
    <col min="12637" max="12637" width="6" style="6" customWidth="1"/>
    <col min="12638" max="12659" width="0.85546875" style="6" customWidth="1"/>
    <col min="12660" max="12660" width="0.42578125" style="6" customWidth="1"/>
    <col min="12661" max="12661" width="0" style="6" hidden="1" customWidth="1"/>
    <col min="12662" max="12667" width="0.85546875" style="6" customWidth="1"/>
    <col min="12668" max="12668" width="0.140625" style="6" customWidth="1"/>
    <col min="12669" max="12674" width="0.85546875" style="6" customWidth="1"/>
    <col min="12675" max="12675" width="1.42578125" style="6" customWidth="1"/>
    <col min="12676" max="12676" width="2.85546875" style="6" customWidth="1"/>
    <col min="12677" max="12682" width="0.85546875" style="6" customWidth="1"/>
    <col min="12683" max="12683" width="2.7109375" style="6" customWidth="1"/>
    <col min="12684" max="12715" width="0.85546875" style="6" customWidth="1"/>
    <col min="12716" max="12716" width="2" style="6" customWidth="1"/>
    <col min="12717" max="12756" width="0.85546875" style="6" customWidth="1"/>
    <col min="12757" max="12757" width="2" style="6" customWidth="1"/>
    <col min="12758" max="12771" width="0.85546875" style="6" customWidth="1"/>
    <col min="12772" max="12772" width="9.7109375" style="6" customWidth="1"/>
    <col min="12773" max="12783" width="1.28515625" style="6" customWidth="1"/>
    <col min="12784" max="12784" width="7.5703125" style="6" customWidth="1"/>
    <col min="12785" max="12785" width="6.5703125" style="6" customWidth="1"/>
    <col min="12786" max="12819" width="1.28515625" style="6" customWidth="1"/>
    <col min="12820" max="12860" width="10.7109375" style="6"/>
    <col min="12861" max="12861" width="0.85546875" style="6" customWidth="1"/>
    <col min="12862" max="12862" width="1.28515625" style="6" customWidth="1"/>
    <col min="12863" max="12892" width="0.85546875" style="6" customWidth="1"/>
    <col min="12893" max="12893" width="6" style="6" customWidth="1"/>
    <col min="12894" max="12915" width="0.85546875" style="6" customWidth="1"/>
    <col min="12916" max="12916" width="0.42578125" style="6" customWidth="1"/>
    <col min="12917" max="12917" width="0" style="6" hidden="1" customWidth="1"/>
    <col min="12918" max="12923" width="0.85546875" style="6" customWidth="1"/>
    <col min="12924" max="12924" width="0.140625" style="6" customWidth="1"/>
    <col min="12925" max="12930" width="0.85546875" style="6" customWidth="1"/>
    <col min="12931" max="12931" width="1.42578125" style="6" customWidth="1"/>
    <col min="12932" max="12932" width="2.85546875" style="6" customWidth="1"/>
    <col min="12933" max="12938" width="0.85546875" style="6" customWidth="1"/>
    <col min="12939" max="12939" width="2.7109375" style="6" customWidth="1"/>
    <col min="12940" max="12971" width="0.85546875" style="6" customWidth="1"/>
    <col min="12972" max="12972" width="2" style="6" customWidth="1"/>
    <col min="12973" max="13012" width="0.85546875" style="6" customWidth="1"/>
    <col min="13013" max="13013" width="2" style="6" customWidth="1"/>
    <col min="13014" max="13027" width="0.85546875" style="6" customWidth="1"/>
    <col min="13028" max="13028" width="9.7109375" style="6" customWidth="1"/>
    <col min="13029" max="13039" width="1.28515625" style="6" customWidth="1"/>
    <col min="13040" max="13040" width="7.5703125" style="6" customWidth="1"/>
    <col min="13041" max="13041" width="6.5703125" style="6" customWidth="1"/>
    <col min="13042" max="13075" width="1.28515625" style="6" customWidth="1"/>
    <col min="13076" max="13116" width="10.7109375" style="6"/>
    <col min="13117" max="13117" width="0.85546875" style="6" customWidth="1"/>
    <col min="13118" max="13118" width="1.28515625" style="6" customWidth="1"/>
    <col min="13119" max="13148" width="0.85546875" style="6" customWidth="1"/>
    <col min="13149" max="13149" width="6" style="6" customWidth="1"/>
    <col min="13150" max="13171" width="0.85546875" style="6" customWidth="1"/>
    <col min="13172" max="13172" width="0.42578125" style="6" customWidth="1"/>
    <col min="13173" max="13173" width="0" style="6" hidden="1" customWidth="1"/>
    <col min="13174" max="13179" width="0.85546875" style="6" customWidth="1"/>
    <col min="13180" max="13180" width="0.140625" style="6" customWidth="1"/>
    <col min="13181" max="13186" width="0.85546875" style="6" customWidth="1"/>
    <col min="13187" max="13187" width="1.42578125" style="6" customWidth="1"/>
    <col min="13188" max="13188" width="2.85546875" style="6" customWidth="1"/>
    <col min="13189" max="13194" width="0.85546875" style="6" customWidth="1"/>
    <col min="13195" max="13195" width="2.7109375" style="6" customWidth="1"/>
    <col min="13196" max="13227" width="0.85546875" style="6" customWidth="1"/>
    <col min="13228" max="13228" width="2" style="6" customWidth="1"/>
    <col min="13229" max="13268" width="0.85546875" style="6" customWidth="1"/>
    <col min="13269" max="13269" width="2" style="6" customWidth="1"/>
    <col min="13270" max="13283" width="0.85546875" style="6" customWidth="1"/>
    <col min="13284" max="13284" width="9.7109375" style="6" customWidth="1"/>
    <col min="13285" max="13295" width="1.28515625" style="6" customWidth="1"/>
    <col min="13296" max="13296" width="7.5703125" style="6" customWidth="1"/>
    <col min="13297" max="13297" width="6.5703125" style="6" customWidth="1"/>
    <col min="13298" max="13331" width="1.28515625" style="6" customWidth="1"/>
    <col min="13332" max="13372" width="10.7109375" style="6"/>
    <col min="13373" max="13373" width="0.85546875" style="6" customWidth="1"/>
    <col min="13374" max="13374" width="1.28515625" style="6" customWidth="1"/>
    <col min="13375" max="13404" width="0.85546875" style="6" customWidth="1"/>
    <col min="13405" max="13405" width="6" style="6" customWidth="1"/>
    <col min="13406" max="13427" width="0.85546875" style="6" customWidth="1"/>
    <col min="13428" max="13428" width="0.42578125" style="6" customWidth="1"/>
    <col min="13429" max="13429" width="0" style="6" hidden="1" customWidth="1"/>
    <col min="13430" max="13435" width="0.85546875" style="6" customWidth="1"/>
    <col min="13436" max="13436" width="0.140625" style="6" customWidth="1"/>
    <col min="13437" max="13442" width="0.85546875" style="6" customWidth="1"/>
    <col min="13443" max="13443" width="1.42578125" style="6" customWidth="1"/>
    <col min="13444" max="13444" width="2.85546875" style="6" customWidth="1"/>
    <col min="13445" max="13450" width="0.85546875" style="6" customWidth="1"/>
    <col min="13451" max="13451" width="2.7109375" style="6" customWidth="1"/>
    <col min="13452" max="13483" width="0.85546875" style="6" customWidth="1"/>
    <col min="13484" max="13484" width="2" style="6" customWidth="1"/>
    <col min="13485" max="13524" width="0.85546875" style="6" customWidth="1"/>
    <col min="13525" max="13525" width="2" style="6" customWidth="1"/>
    <col min="13526" max="13539" width="0.85546875" style="6" customWidth="1"/>
    <col min="13540" max="13540" width="9.7109375" style="6" customWidth="1"/>
    <col min="13541" max="13551" width="1.28515625" style="6" customWidth="1"/>
    <col min="13552" max="13552" width="7.5703125" style="6" customWidth="1"/>
    <col min="13553" max="13553" width="6.5703125" style="6" customWidth="1"/>
    <col min="13554" max="13587" width="1.28515625" style="6" customWidth="1"/>
    <col min="13588" max="13628" width="10.7109375" style="6"/>
    <col min="13629" max="13629" width="0.85546875" style="6" customWidth="1"/>
    <col min="13630" max="13630" width="1.28515625" style="6" customWidth="1"/>
    <col min="13631" max="13660" width="0.85546875" style="6" customWidth="1"/>
    <col min="13661" max="13661" width="6" style="6" customWidth="1"/>
    <col min="13662" max="13683" width="0.85546875" style="6" customWidth="1"/>
    <col min="13684" max="13684" width="0.42578125" style="6" customWidth="1"/>
    <col min="13685" max="13685" width="0" style="6" hidden="1" customWidth="1"/>
    <col min="13686" max="13691" width="0.85546875" style="6" customWidth="1"/>
    <col min="13692" max="13692" width="0.140625" style="6" customWidth="1"/>
    <col min="13693" max="13698" width="0.85546875" style="6" customWidth="1"/>
    <col min="13699" max="13699" width="1.42578125" style="6" customWidth="1"/>
    <col min="13700" max="13700" width="2.85546875" style="6" customWidth="1"/>
    <col min="13701" max="13706" width="0.85546875" style="6" customWidth="1"/>
    <col min="13707" max="13707" width="2.7109375" style="6" customWidth="1"/>
    <col min="13708" max="13739" width="0.85546875" style="6" customWidth="1"/>
    <col min="13740" max="13740" width="2" style="6" customWidth="1"/>
    <col min="13741" max="13780" width="0.85546875" style="6" customWidth="1"/>
    <col min="13781" max="13781" width="2" style="6" customWidth="1"/>
    <col min="13782" max="13795" width="0.85546875" style="6" customWidth="1"/>
    <col min="13796" max="13796" width="9.7109375" style="6" customWidth="1"/>
    <col min="13797" max="13807" width="1.28515625" style="6" customWidth="1"/>
    <col min="13808" max="13808" width="7.5703125" style="6" customWidth="1"/>
    <col min="13809" max="13809" width="6.5703125" style="6" customWidth="1"/>
    <col min="13810" max="13843" width="1.28515625" style="6" customWidth="1"/>
    <col min="13844" max="13884" width="10.7109375" style="6"/>
    <col min="13885" max="13885" width="0.85546875" style="6" customWidth="1"/>
    <col min="13886" max="13886" width="1.28515625" style="6" customWidth="1"/>
    <col min="13887" max="13916" width="0.85546875" style="6" customWidth="1"/>
    <col min="13917" max="13917" width="6" style="6" customWidth="1"/>
    <col min="13918" max="13939" width="0.85546875" style="6" customWidth="1"/>
    <col min="13940" max="13940" width="0.42578125" style="6" customWidth="1"/>
    <col min="13941" max="13941" width="0" style="6" hidden="1" customWidth="1"/>
    <col min="13942" max="13947" width="0.85546875" style="6" customWidth="1"/>
    <col min="13948" max="13948" width="0.140625" style="6" customWidth="1"/>
    <col min="13949" max="13954" width="0.85546875" style="6" customWidth="1"/>
    <col min="13955" max="13955" width="1.42578125" style="6" customWidth="1"/>
    <col min="13956" max="13956" width="2.85546875" style="6" customWidth="1"/>
    <col min="13957" max="13962" width="0.85546875" style="6" customWidth="1"/>
    <col min="13963" max="13963" width="2.7109375" style="6" customWidth="1"/>
    <col min="13964" max="13995" width="0.85546875" style="6" customWidth="1"/>
    <col min="13996" max="13996" width="2" style="6" customWidth="1"/>
    <col min="13997" max="14036" width="0.85546875" style="6" customWidth="1"/>
    <col min="14037" max="14037" width="2" style="6" customWidth="1"/>
    <col min="14038" max="14051" width="0.85546875" style="6" customWidth="1"/>
    <col min="14052" max="14052" width="9.7109375" style="6" customWidth="1"/>
    <col min="14053" max="14063" width="1.28515625" style="6" customWidth="1"/>
    <col min="14064" max="14064" width="7.5703125" style="6" customWidth="1"/>
    <col min="14065" max="14065" width="6.5703125" style="6" customWidth="1"/>
    <col min="14066" max="14099" width="1.28515625" style="6" customWidth="1"/>
    <col min="14100" max="14140" width="10.7109375" style="6"/>
    <col min="14141" max="14141" width="0.85546875" style="6" customWidth="1"/>
    <col min="14142" max="14142" width="1.28515625" style="6" customWidth="1"/>
    <col min="14143" max="14172" width="0.85546875" style="6" customWidth="1"/>
    <col min="14173" max="14173" width="6" style="6" customWidth="1"/>
    <col min="14174" max="14195" width="0.85546875" style="6" customWidth="1"/>
    <col min="14196" max="14196" width="0.42578125" style="6" customWidth="1"/>
    <col min="14197" max="14197" width="0" style="6" hidden="1" customWidth="1"/>
    <col min="14198" max="14203" width="0.85546875" style="6" customWidth="1"/>
    <col min="14204" max="14204" width="0.140625" style="6" customWidth="1"/>
    <col min="14205" max="14210" width="0.85546875" style="6" customWidth="1"/>
    <col min="14211" max="14211" width="1.42578125" style="6" customWidth="1"/>
    <col min="14212" max="14212" width="2.85546875" style="6" customWidth="1"/>
    <col min="14213" max="14218" width="0.85546875" style="6" customWidth="1"/>
    <col min="14219" max="14219" width="2.7109375" style="6" customWidth="1"/>
    <col min="14220" max="14251" width="0.85546875" style="6" customWidth="1"/>
    <col min="14252" max="14252" width="2" style="6" customWidth="1"/>
    <col min="14253" max="14292" width="0.85546875" style="6" customWidth="1"/>
    <col min="14293" max="14293" width="2" style="6" customWidth="1"/>
    <col min="14294" max="14307" width="0.85546875" style="6" customWidth="1"/>
    <col min="14308" max="14308" width="9.7109375" style="6" customWidth="1"/>
    <col min="14309" max="14319" width="1.28515625" style="6" customWidth="1"/>
    <col min="14320" max="14320" width="7.5703125" style="6" customWidth="1"/>
    <col min="14321" max="14321" width="6.5703125" style="6" customWidth="1"/>
    <col min="14322" max="14355" width="1.28515625" style="6" customWidth="1"/>
    <col min="14356" max="14396" width="10.7109375" style="6"/>
    <col min="14397" max="14397" width="0.85546875" style="6" customWidth="1"/>
    <col min="14398" max="14398" width="1.28515625" style="6" customWidth="1"/>
    <col min="14399" max="14428" width="0.85546875" style="6" customWidth="1"/>
    <col min="14429" max="14429" width="6" style="6" customWidth="1"/>
    <col min="14430" max="14451" width="0.85546875" style="6" customWidth="1"/>
    <col min="14452" max="14452" width="0.42578125" style="6" customWidth="1"/>
    <col min="14453" max="14453" width="0" style="6" hidden="1" customWidth="1"/>
    <col min="14454" max="14459" width="0.85546875" style="6" customWidth="1"/>
    <col min="14460" max="14460" width="0.140625" style="6" customWidth="1"/>
    <col min="14461" max="14466" width="0.85546875" style="6" customWidth="1"/>
    <col min="14467" max="14467" width="1.42578125" style="6" customWidth="1"/>
    <col min="14468" max="14468" width="2.85546875" style="6" customWidth="1"/>
    <col min="14469" max="14474" width="0.85546875" style="6" customWidth="1"/>
    <col min="14475" max="14475" width="2.7109375" style="6" customWidth="1"/>
    <col min="14476" max="14507" width="0.85546875" style="6" customWidth="1"/>
    <col min="14508" max="14508" width="2" style="6" customWidth="1"/>
    <col min="14509" max="14548" width="0.85546875" style="6" customWidth="1"/>
    <col min="14549" max="14549" width="2" style="6" customWidth="1"/>
    <col min="14550" max="14563" width="0.85546875" style="6" customWidth="1"/>
    <col min="14564" max="14564" width="9.7109375" style="6" customWidth="1"/>
    <col min="14565" max="14575" width="1.28515625" style="6" customWidth="1"/>
    <col min="14576" max="14576" width="7.5703125" style="6" customWidth="1"/>
    <col min="14577" max="14577" width="6.5703125" style="6" customWidth="1"/>
    <col min="14578" max="14611" width="1.28515625" style="6" customWidth="1"/>
    <col min="14612" max="14652" width="10.7109375" style="6"/>
    <col min="14653" max="14653" width="0.85546875" style="6" customWidth="1"/>
    <col min="14654" max="14654" width="1.28515625" style="6" customWidth="1"/>
    <col min="14655" max="14684" width="0.85546875" style="6" customWidth="1"/>
    <col min="14685" max="14685" width="6" style="6" customWidth="1"/>
    <col min="14686" max="14707" width="0.85546875" style="6" customWidth="1"/>
    <col min="14708" max="14708" width="0.42578125" style="6" customWidth="1"/>
    <col min="14709" max="14709" width="0" style="6" hidden="1" customWidth="1"/>
    <col min="14710" max="14715" width="0.85546875" style="6" customWidth="1"/>
    <col min="14716" max="14716" width="0.140625" style="6" customWidth="1"/>
    <col min="14717" max="14722" width="0.85546875" style="6" customWidth="1"/>
    <col min="14723" max="14723" width="1.42578125" style="6" customWidth="1"/>
    <col min="14724" max="14724" width="2.85546875" style="6" customWidth="1"/>
    <col min="14725" max="14730" width="0.85546875" style="6" customWidth="1"/>
    <col min="14731" max="14731" width="2.7109375" style="6" customWidth="1"/>
    <col min="14732" max="14763" width="0.85546875" style="6" customWidth="1"/>
    <col min="14764" max="14764" width="2" style="6" customWidth="1"/>
    <col min="14765" max="14804" width="0.85546875" style="6" customWidth="1"/>
    <col min="14805" max="14805" width="2" style="6" customWidth="1"/>
    <col min="14806" max="14819" width="0.85546875" style="6" customWidth="1"/>
    <col min="14820" max="14820" width="9.7109375" style="6" customWidth="1"/>
    <col min="14821" max="14831" width="1.28515625" style="6" customWidth="1"/>
    <col min="14832" max="14832" width="7.5703125" style="6" customWidth="1"/>
    <col min="14833" max="14833" width="6.5703125" style="6" customWidth="1"/>
    <col min="14834" max="14867" width="1.28515625" style="6" customWidth="1"/>
    <col min="14868" max="14908" width="10.7109375" style="6"/>
    <col min="14909" max="14909" width="0.85546875" style="6" customWidth="1"/>
    <col min="14910" max="14910" width="1.28515625" style="6" customWidth="1"/>
    <col min="14911" max="14940" width="0.85546875" style="6" customWidth="1"/>
    <col min="14941" max="14941" width="6" style="6" customWidth="1"/>
    <col min="14942" max="14963" width="0.85546875" style="6" customWidth="1"/>
    <col min="14964" max="14964" width="0.42578125" style="6" customWidth="1"/>
    <col min="14965" max="14965" width="0" style="6" hidden="1" customWidth="1"/>
    <col min="14966" max="14971" width="0.85546875" style="6" customWidth="1"/>
    <col min="14972" max="14972" width="0.140625" style="6" customWidth="1"/>
    <col min="14973" max="14978" width="0.85546875" style="6" customWidth="1"/>
    <col min="14979" max="14979" width="1.42578125" style="6" customWidth="1"/>
    <col min="14980" max="14980" width="2.85546875" style="6" customWidth="1"/>
    <col min="14981" max="14986" width="0.85546875" style="6" customWidth="1"/>
    <col min="14987" max="14987" width="2.7109375" style="6" customWidth="1"/>
    <col min="14988" max="15019" width="0.85546875" style="6" customWidth="1"/>
    <col min="15020" max="15020" width="2" style="6" customWidth="1"/>
    <col min="15021" max="15060" width="0.85546875" style="6" customWidth="1"/>
    <col min="15061" max="15061" width="2" style="6" customWidth="1"/>
    <col min="15062" max="15075" width="0.85546875" style="6" customWidth="1"/>
    <col min="15076" max="15076" width="9.7109375" style="6" customWidth="1"/>
    <col min="15077" max="15087" width="1.28515625" style="6" customWidth="1"/>
    <col min="15088" max="15088" width="7.5703125" style="6" customWidth="1"/>
    <col min="15089" max="15089" width="6.5703125" style="6" customWidth="1"/>
    <col min="15090" max="15123" width="1.28515625" style="6" customWidth="1"/>
    <col min="15124" max="15164" width="10.7109375" style="6"/>
    <col min="15165" max="15165" width="0.85546875" style="6" customWidth="1"/>
    <col min="15166" max="15166" width="1.28515625" style="6" customWidth="1"/>
    <col min="15167" max="15196" width="0.85546875" style="6" customWidth="1"/>
    <col min="15197" max="15197" width="6" style="6" customWidth="1"/>
    <col min="15198" max="15219" width="0.85546875" style="6" customWidth="1"/>
    <col min="15220" max="15220" width="0.42578125" style="6" customWidth="1"/>
    <col min="15221" max="15221" width="0" style="6" hidden="1" customWidth="1"/>
    <col min="15222" max="15227" width="0.85546875" style="6" customWidth="1"/>
    <col min="15228" max="15228" width="0.140625" style="6" customWidth="1"/>
    <col min="15229" max="15234" width="0.85546875" style="6" customWidth="1"/>
    <col min="15235" max="15235" width="1.42578125" style="6" customWidth="1"/>
    <col min="15236" max="15236" width="2.85546875" style="6" customWidth="1"/>
    <col min="15237" max="15242" width="0.85546875" style="6" customWidth="1"/>
    <col min="15243" max="15243" width="2.7109375" style="6" customWidth="1"/>
    <col min="15244" max="15275" width="0.85546875" style="6" customWidth="1"/>
    <col min="15276" max="15276" width="2" style="6" customWidth="1"/>
    <col min="15277" max="15316" width="0.85546875" style="6" customWidth="1"/>
    <col min="15317" max="15317" width="2" style="6" customWidth="1"/>
    <col min="15318" max="15331" width="0.85546875" style="6" customWidth="1"/>
    <col min="15332" max="15332" width="9.7109375" style="6" customWidth="1"/>
    <col min="15333" max="15343" width="1.28515625" style="6" customWidth="1"/>
    <col min="15344" max="15344" width="7.5703125" style="6" customWidth="1"/>
    <col min="15345" max="15345" width="6.5703125" style="6" customWidth="1"/>
    <col min="15346" max="15379" width="1.28515625" style="6" customWidth="1"/>
    <col min="15380" max="15420" width="10.7109375" style="6"/>
    <col min="15421" max="15421" width="0.85546875" style="6" customWidth="1"/>
    <col min="15422" max="15422" width="1.28515625" style="6" customWidth="1"/>
    <col min="15423" max="15452" width="0.85546875" style="6" customWidth="1"/>
    <col min="15453" max="15453" width="6" style="6" customWidth="1"/>
    <col min="15454" max="15475" width="0.85546875" style="6" customWidth="1"/>
    <col min="15476" max="15476" width="0.42578125" style="6" customWidth="1"/>
    <col min="15477" max="15477" width="0" style="6" hidden="1" customWidth="1"/>
    <col min="15478" max="15483" width="0.85546875" style="6" customWidth="1"/>
    <col min="15484" max="15484" width="0.140625" style="6" customWidth="1"/>
    <col min="15485" max="15490" width="0.85546875" style="6" customWidth="1"/>
    <col min="15491" max="15491" width="1.42578125" style="6" customWidth="1"/>
    <col min="15492" max="15492" width="2.85546875" style="6" customWidth="1"/>
    <col min="15493" max="15498" width="0.85546875" style="6" customWidth="1"/>
    <col min="15499" max="15499" width="2.7109375" style="6" customWidth="1"/>
    <col min="15500" max="15531" width="0.85546875" style="6" customWidth="1"/>
    <col min="15532" max="15532" width="2" style="6" customWidth="1"/>
    <col min="15533" max="15572" width="0.85546875" style="6" customWidth="1"/>
    <col min="15573" max="15573" width="2" style="6" customWidth="1"/>
    <col min="15574" max="15587" width="0.85546875" style="6" customWidth="1"/>
    <col min="15588" max="15588" width="9.7109375" style="6" customWidth="1"/>
    <col min="15589" max="15599" width="1.28515625" style="6" customWidth="1"/>
    <col min="15600" max="15600" width="7.5703125" style="6" customWidth="1"/>
    <col min="15601" max="15601" width="6.5703125" style="6" customWidth="1"/>
    <col min="15602" max="15635" width="1.28515625" style="6" customWidth="1"/>
    <col min="15636" max="15676" width="10.7109375" style="6"/>
    <col min="15677" max="15677" width="0.85546875" style="6" customWidth="1"/>
    <col min="15678" max="15678" width="1.28515625" style="6" customWidth="1"/>
    <col min="15679" max="15708" width="0.85546875" style="6" customWidth="1"/>
    <col min="15709" max="15709" width="6" style="6" customWidth="1"/>
    <col min="15710" max="15731" width="0.85546875" style="6" customWidth="1"/>
    <col min="15732" max="15732" width="0.42578125" style="6" customWidth="1"/>
    <col min="15733" max="15733" width="0" style="6" hidden="1" customWidth="1"/>
    <col min="15734" max="15739" width="0.85546875" style="6" customWidth="1"/>
    <col min="15740" max="15740" width="0.140625" style="6" customWidth="1"/>
    <col min="15741" max="15746" width="0.85546875" style="6" customWidth="1"/>
    <col min="15747" max="15747" width="1.42578125" style="6" customWidth="1"/>
    <col min="15748" max="15748" width="2.85546875" style="6" customWidth="1"/>
    <col min="15749" max="15754" width="0.85546875" style="6" customWidth="1"/>
    <col min="15755" max="15755" width="2.7109375" style="6" customWidth="1"/>
    <col min="15756" max="15787" width="0.85546875" style="6" customWidth="1"/>
    <col min="15788" max="15788" width="2" style="6" customWidth="1"/>
    <col min="15789" max="15828" width="0.85546875" style="6" customWidth="1"/>
    <col min="15829" max="15829" width="2" style="6" customWidth="1"/>
    <col min="15830" max="15843" width="0.85546875" style="6" customWidth="1"/>
    <col min="15844" max="15844" width="9.7109375" style="6" customWidth="1"/>
    <col min="15845" max="15855" width="1.28515625" style="6" customWidth="1"/>
    <col min="15856" max="15856" width="7.5703125" style="6" customWidth="1"/>
    <col min="15857" max="15857" width="6.5703125" style="6" customWidth="1"/>
    <col min="15858" max="15891" width="1.28515625" style="6" customWidth="1"/>
    <col min="15892" max="15932" width="10.7109375" style="6"/>
    <col min="15933" max="15933" width="0.85546875" style="6" customWidth="1"/>
    <col min="15934" max="15934" width="1.28515625" style="6" customWidth="1"/>
    <col min="15935" max="15964" width="0.85546875" style="6" customWidth="1"/>
    <col min="15965" max="15965" width="6" style="6" customWidth="1"/>
    <col min="15966" max="15987" width="0.85546875" style="6" customWidth="1"/>
    <col min="15988" max="15988" width="0.42578125" style="6" customWidth="1"/>
    <col min="15989" max="15989" width="0" style="6" hidden="1" customWidth="1"/>
    <col min="15990" max="15995" width="0.85546875" style="6" customWidth="1"/>
    <col min="15996" max="15996" width="0.140625" style="6" customWidth="1"/>
    <col min="15997" max="16002" width="0.85546875" style="6" customWidth="1"/>
    <col min="16003" max="16003" width="1.42578125" style="6" customWidth="1"/>
    <col min="16004" max="16004" width="2.85546875" style="6" customWidth="1"/>
    <col min="16005" max="16010" width="0.85546875" style="6" customWidth="1"/>
    <col min="16011" max="16011" width="2.7109375" style="6" customWidth="1"/>
    <col min="16012" max="16043" width="0.85546875" style="6" customWidth="1"/>
    <col min="16044" max="16044" width="2" style="6" customWidth="1"/>
    <col min="16045" max="16084" width="0.85546875" style="6" customWidth="1"/>
    <col min="16085" max="16085" width="2" style="6" customWidth="1"/>
    <col min="16086" max="16099" width="0.85546875" style="6" customWidth="1"/>
    <col min="16100" max="16100" width="9.7109375" style="6" customWidth="1"/>
    <col min="16101" max="16111" width="1.28515625" style="6" customWidth="1"/>
    <col min="16112" max="16112" width="7.5703125" style="6" customWidth="1"/>
    <col min="16113" max="16113" width="6.5703125" style="6" customWidth="1"/>
    <col min="16114" max="16147" width="1.28515625" style="6" customWidth="1"/>
    <col min="16148" max="16384" width="10.7109375" style="6"/>
  </cols>
  <sheetData>
    <row r="1" spans="1:79" s="1" customFormat="1" x14ac:dyDescent="0.25">
      <c r="A1" s="132" t="s">
        <v>157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N1"/>
      <c r="AO1"/>
      <c r="AP1" s="58" t="s">
        <v>144</v>
      </c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79" s="1" customFormat="1" ht="15" x14ac:dyDescent="0.25">
      <c r="A2" s="84"/>
      <c r="C2" s="7"/>
      <c r="D2" s="64"/>
      <c r="E2"/>
      <c r="F2"/>
      <c r="G2"/>
      <c r="H2"/>
      <c r="I2"/>
      <c r="J2"/>
      <c r="K2"/>
      <c r="L2"/>
      <c r="M2"/>
      <c r="N2"/>
      <c r="O2"/>
      <c r="P2"/>
      <c r="Q2" s="64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79" s="2" customFormat="1" ht="15" x14ac:dyDescent="0.25">
      <c r="A3" s="85"/>
      <c r="C3" s="10"/>
      <c r="D3" s="73"/>
      <c r="E3"/>
      <c r="F3"/>
      <c r="G3"/>
      <c r="H3"/>
      <c r="I3"/>
      <c r="J3"/>
      <c r="K3"/>
      <c r="L3"/>
      <c r="M3"/>
      <c r="N3"/>
      <c r="O3"/>
      <c r="P3"/>
      <c r="Q3" s="7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79" s="3" customFormat="1" ht="15" customHeight="1" x14ac:dyDescent="0.25">
      <c r="A4" s="112" t="s">
        <v>158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5" spans="1:79" s="3" customFormat="1" ht="15" x14ac:dyDescent="0.25">
      <c r="A5" s="133" t="s">
        <v>139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D5" s="59"/>
      <c r="AE5" s="60"/>
      <c r="AI5" s="60"/>
      <c r="AM5" s="60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79" s="3" customFormat="1" ht="15" x14ac:dyDescent="0.25">
      <c r="A6" s="113" t="s">
        <v>47</v>
      </c>
      <c r="B6" s="114" t="s">
        <v>24</v>
      </c>
      <c r="C6" s="115" t="s">
        <v>25</v>
      </c>
      <c r="D6" s="74" t="s">
        <v>45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 t="s">
        <v>46</v>
      </c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 t="s">
        <v>73</v>
      </c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79" s="4" customFormat="1" ht="15" x14ac:dyDescent="0.25">
      <c r="A7" s="113"/>
      <c r="B7" s="114"/>
      <c r="C7" s="115"/>
      <c r="D7" s="74" t="s">
        <v>26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 t="s">
        <v>26</v>
      </c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 t="s">
        <v>26</v>
      </c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</row>
    <row r="8" spans="1:79" s="4" customFormat="1" ht="20.25" customHeight="1" x14ac:dyDescent="0.25">
      <c r="A8" s="113"/>
      <c r="B8" s="114"/>
      <c r="C8" s="115"/>
      <c r="D8" s="67" t="s">
        <v>11</v>
      </c>
      <c r="E8" s="75" t="s">
        <v>140</v>
      </c>
      <c r="F8" s="75"/>
      <c r="G8" s="75"/>
      <c r="H8" s="75"/>
      <c r="I8" s="75" t="s">
        <v>141</v>
      </c>
      <c r="J8" s="75"/>
      <c r="K8" s="75"/>
      <c r="L8" s="75"/>
      <c r="M8" s="75" t="s">
        <v>142</v>
      </c>
      <c r="N8" s="75"/>
      <c r="O8" s="75"/>
      <c r="P8" s="75"/>
      <c r="Q8" s="67" t="s">
        <v>11</v>
      </c>
      <c r="R8" s="75" t="s">
        <v>140</v>
      </c>
      <c r="S8" s="75"/>
      <c r="T8" s="75"/>
      <c r="U8" s="75"/>
      <c r="V8" s="75" t="s">
        <v>141</v>
      </c>
      <c r="W8" s="75"/>
      <c r="X8" s="75"/>
      <c r="Y8" s="75"/>
      <c r="Z8" s="75" t="s">
        <v>142</v>
      </c>
      <c r="AA8" s="75"/>
      <c r="AB8" s="75"/>
      <c r="AC8" s="75"/>
      <c r="AD8" s="67" t="s">
        <v>11</v>
      </c>
      <c r="AE8" s="75" t="s">
        <v>140</v>
      </c>
      <c r="AF8" s="75"/>
      <c r="AG8" s="75"/>
      <c r="AH8" s="75"/>
      <c r="AI8" s="75" t="s">
        <v>141</v>
      </c>
      <c r="AJ8" s="75"/>
      <c r="AK8" s="75"/>
      <c r="AL8" s="75"/>
      <c r="AM8" s="75" t="s">
        <v>142</v>
      </c>
      <c r="AN8" s="75"/>
      <c r="AO8" s="75"/>
      <c r="AP8" s="75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</row>
    <row r="9" spans="1:79" s="7" customFormat="1" ht="15" x14ac:dyDescent="0.25">
      <c r="A9" s="68"/>
      <c r="B9" s="68"/>
      <c r="C9" s="68"/>
      <c r="D9" s="68"/>
      <c r="E9" s="67" t="s">
        <v>6</v>
      </c>
      <c r="F9" s="67" t="s">
        <v>7</v>
      </c>
      <c r="G9" s="67" t="s">
        <v>8</v>
      </c>
      <c r="H9" s="67" t="s">
        <v>9</v>
      </c>
      <c r="I9" s="67" t="s">
        <v>6</v>
      </c>
      <c r="J9" s="67" t="s">
        <v>7</v>
      </c>
      <c r="K9" s="67" t="s">
        <v>8</v>
      </c>
      <c r="L9" s="75" t="s">
        <v>29</v>
      </c>
      <c r="M9" s="67" t="s">
        <v>6</v>
      </c>
      <c r="N9" s="67" t="s">
        <v>7</v>
      </c>
      <c r="O9" s="67" t="s">
        <v>8</v>
      </c>
      <c r="P9" s="75" t="s">
        <v>29</v>
      </c>
      <c r="Q9" s="68"/>
      <c r="R9" s="67" t="s">
        <v>6</v>
      </c>
      <c r="S9" s="67" t="s">
        <v>7</v>
      </c>
      <c r="T9" s="67" t="s">
        <v>8</v>
      </c>
      <c r="U9" s="67" t="s">
        <v>9</v>
      </c>
      <c r="V9" s="67" t="s">
        <v>6</v>
      </c>
      <c r="W9" s="67" t="s">
        <v>7</v>
      </c>
      <c r="X9" s="67" t="s">
        <v>8</v>
      </c>
      <c r="Y9" s="75" t="s">
        <v>29</v>
      </c>
      <c r="Z9" s="67" t="s">
        <v>6</v>
      </c>
      <c r="AA9" s="67" t="s">
        <v>7</v>
      </c>
      <c r="AB9" s="67" t="s">
        <v>8</v>
      </c>
      <c r="AC9" s="75" t="s">
        <v>29</v>
      </c>
      <c r="AD9" s="68"/>
      <c r="AE9" s="67" t="s">
        <v>6</v>
      </c>
      <c r="AF9" s="67" t="s">
        <v>27</v>
      </c>
      <c r="AG9" s="67" t="s">
        <v>28</v>
      </c>
      <c r="AH9" s="67" t="s">
        <v>9</v>
      </c>
      <c r="AI9" s="67" t="s">
        <v>6</v>
      </c>
      <c r="AJ9" s="67" t="s">
        <v>27</v>
      </c>
      <c r="AK9" s="67" t="s">
        <v>28</v>
      </c>
      <c r="AL9" s="75" t="s">
        <v>29</v>
      </c>
      <c r="AM9" s="67" t="s">
        <v>6</v>
      </c>
      <c r="AN9" s="67" t="s">
        <v>27</v>
      </c>
      <c r="AO9" s="67" t="s">
        <v>28</v>
      </c>
      <c r="AP9" s="75" t="s">
        <v>29</v>
      </c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</row>
    <row r="10" spans="1:79" s="4" customFormat="1" ht="15" x14ac:dyDescent="0.25">
      <c r="A10" s="119" t="s">
        <v>30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</row>
    <row r="11" spans="1:79" s="2" customFormat="1" ht="41.25" customHeight="1" x14ac:dyDescent="0.25">
      <c r="A11" s="65"/>
      <c r="B11" s="8" t="s">
        <v>57</v>
      </c>
      <c r="C11" s="68" t="s">
        <v>31</v>
      </c>
      <c r="D11" s="61">
        <f>SUM(E11:P11)</f>
        <v>0</v>
      </c>
      <c r="E11" s="61">
        <f>E12+E13+E16</f>
        <v>0</v>
      </c>
      <c r="F11" s="61">
        <f>F12+F13+F16</f>
        <v>0</v>
      </c>
      <c r="G11" s="61">
        <f t="shared" ref="G11:L11" si="0">G12+G13+G16</f>
        <v>0</v>
      </c>
      <c r="H11" s="61">
        <f t="shared" si="0"/>
        <v>0</v>
      </c>
      <c r="I11" s="61">
        <f>I12+I13+I16</f>
        <v>0</v>
      </c>
      <c r="J11" s="61">
        <f>J12+J13+J16</f>
        <v>0</v>
      </c>
      <c r="K11" s="61">
        <f t="shared" ref="K11" si="1">K12+K13+K16</f>
        <v>0</v>
      </c>
      <c r="L11" s="61">
        <f t="shared" si="0"/>
        <v>0</v>
      </c>
      <c r="M11" s="61">
        <f>M12+M13+M16</f>
        <v>0</v>
      </c>
      <c r="N11" s="61">
        <f>N12+N13+N16</f>
        <v>0</v>
      </c>
      <c r="O11" s="61">
        <f t="shared" ref="O11:P11" si="2">O12+O13+O16</f>
        <v>0</v>
      </c>
      <c r="P11" s="61">
        <f t="shared" si="2"/>
        <v>0</v>
      </c>
      <c r="Q11" s="76">
        <f>SUM(R11:AC11)</f>
        <v>0</v>
      </c>
      <c r="R11" s="61">
        <f>R12+R13+R16</f>
        <v>0</v>
      </c>
      <c r="S11" s="61">
        <f>S12+S13+S16</f>
        <v>0</v>
      </c>
      <c r="T11" s="61">
        <f t="shared" ref="T11:U11" si="3">T12+T13+T16</f>
        <v>0</v>
      </c>
      <c r="U11" s="61">
        <f t="shared" si="3"/>
        <v>0</v>
      </c>
      <c r="V11" s="61">
        <f>V12+V13+V16</f>
        <v>0</v>
      </c>
      <c r="W11" s="61">
        <f>W12+W13+W16</f>
        <v>0</v>
      </c>
      <c r="X11" s="61">
        <f t="shared" ref="X11:Y11" si="4">X12+X13+X16</f>
        <v>0</v>
      </c>
      <c r="Y11" s="61">
        <f t="shared" si="4"/>
        <v>0</v>
      </c>
      <c r="Z11" s="61">
        <f>Z12+Z13+Z16</f>
        <v>0</v>
      </c>
      <c r="AA11" s="61">
        <f>AA12+AA13+AA16</f>
        <v>0</v>
      </c>
      <c r="AB11" s="61">
        <f t="shared" ref="AB11:AC11" si="5">AB12+AB13+AB16</f>
        <v>0</v>
      </c>
      <c r="AC11" s="61">
        <f t="shared" si="5"/>
        <v>0</v>
      </c>
      <c r="AD11" s="61">
        <f>SUM(AE11:AP11)</f>
        <v>0</v>
      </c>
      <c r="AE11" s="61">
        <f>AE12+AE13+AE16</f>
        <v>0</v>
      </c>
      <c r="AF11" s="61">
        <f>AF12+AF13+AF16</f>
        <v>0</v>
      </c>
      <c r="AG11" s="61">
        <f t="shared" ref="AG11:AH11" si="6">AG12+AG13+AG16</f>
        <v>0</v>
      </c>
      <c r="AH11" s="61">
        <f t="shared" si="6"/>
        <v>0</v>
      </c>
      <c r="AI11" s="61">
        <f>AI12+AI13+AI16</f>
        <v>0</v>
      </c>
      <c r="AJ11" s="61">
        <f>AJ12+AJ13+AJ16</f>
        <v>0</v>
      </c>
      <c r="AK11" s="61">
        <f t="shared" ref="AK11:AL11" si="7">AK12+AK13+AK16</f>
        <v>0</v>
      </c>
      <c r="AL11" s="61">
        <f t="shared" si="7"/>
        <v>0</v>
      </c>
      <c r="AM11" s="61">
        <f>AM12+AM13+AM16</f>
        <v>0</v>
      </c>
      <c r="AN11" s="61">
        <f>AN12+AN13+AN16</f>
        <v>0</v>
      </c>
      <c r="AO11" s="61">
        <f t="shared" ref="AO11:AP11" si="8">AO12+AO13+AO16</f>
        <v>0</v>
      </c>
      <c r="AP11" s="61">
        <f t="shared" si="8"/>
        <v>0</v>
      </c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</row>
    <row r="12" spans="1:79" s="2" customFormat="1" ht="15" x14ac:dyDescent="0.25">
      <c r="A12" s="65"/>
      <c r="B12" s="8" t="s">
        <v>32</v>
      </c>
      <c r="C12" s="68" t="s">
        <v>31</v>
      </c>
      <c r="D12" s="61">
        <f t="shared" ref="D12:D19" si="9">SUM(E12:P12)</f>
        <v>0</v>
      </c>
      <c r="E12" s="61">
        <f>E24+E36+E48+E60</f>
        <v>0</v>
      </c>
      <c r="F12" s="61">
        <f t="shared" ref="F12:P12" si="10">F24+F36+F48+F60</f>
        <v>0</v>
      </c>
      <c r="G12" s="61">
        <f t="shared" si="10"/>
        <v>0</v>
      </c>
      <c r="H12" s="61">
        <f t="shared" si="10"/>
        <v>0</v>
      </c>
      <c r="I12" s="61">
        <f t="shared" si="10"/>
        <v>0</v>
      </c>
      <c r="J12" s="61">
        <f t="shared" si="10"/>
        <v>0</v>
      </c>
      <c r="K12" s="61">
        <f t="shared" si="10"/>
        <v>0</v>
      </c>
      <c r="L12" s="61">
        <f t="shared" si="10"/>
        <v>0</v>
      </c>
      <c r="M12" s="61">
        <f t="shared" si="10"/>
        <v>0</v>
      </c>
      <c r="N12" s="61">
        <f t="shared" si="10"/>
        <v>0</v>
      </c>
      <c r="O12" s="61">
        <f t="shared" si="10"/>
        <v>0</v>
      </c>
      <c r="P12" s="61">
        <f t="shared" si="10"/>
        <v>0</v>
      </c>
      <c r="Q12" s="76">
        <f t="shared" ref="Q12:Q19" si="11">SUM(R12:AC12)</f>
        <v>0</v>
      </c>
      <c r="R12" s="61">
        <f>R24+R36+R48+R60</f>
        <v>0</v>
      </c>
      <c r="S12" s="61">
        <f t="shared" ref="S12:AC12" si="12">S24+S36+S48+S60</f>
        <v>0</v>
      </c>
      <c r="T12" s="61">
        <f t="shared" si="12"/>
        <v>0</v>
      </c>
      <c r="U12" s="61">
        <f t="shared" si="12"/>
        <v>0</v>
      </c>
      <c r="V12" s="61">
        <f t="shared" si="12"/>
        <v>0</v>
      </c>
      <c r="W12" s="61">
        <f t="shared" si="12"/>
        <v>0</v>
      </c>
      <c r="X12" s="61">
        <f t="shared" si="12"/>
        <v>0</v>
      </c>
      <c r="Y12" s="61">
        <f t="shared" si="12"/>
        <v>0</v>
      </c>
      <c r="Z12" s="61">
        <f t="shared" si="12"/>
        <v>0</v>
      </c>
      <c r="AA12" s="61">
        <f t="shared" si="12"/>
        <v>0</v>
      </c>
      <c r="AB12" s="61">
        <f t="shared" si="12"/>
        <v>0</v>
      </c>
      <c r="AC12" s="61">
        <f t="shared" si="12"/>
        <v>0</v>
      </c>
      <c r="AD12" s="61">
        <f t="shared" ref="AD12:AD19" si="13">SUM(AE12:AP12)</f>
        <v>0</v>
      </c>
      <c r="AE12" s="61">
        <f>AE24+AE36+AE48+AE60</f>
        <v>0</v>
      </c>
      <c r="AF12" s="61">
        <f t="shared" ref="AF12:AP12" si="14">AF24+AF36+AF48+AF60</f>
        <v>0</v>
      </c>
      <c r="AG12" s="61">
        <f t="shared" si="14"/>
        <v>0</v>
      </c>
      <c r="AH12" s="61">
        <f t="shared" si="14"/>
        <v>0</v>
      </c>
      <c r="AI12" s="61">
        <f t="shared" si="14"/>
        <v>0</v>
      </c>
      <c r="AJ12" s="61">
        <f t="shared" si="14"/>
        <v>0</v>
      </c>
      <c r="AK12" s="61">
        <f t="shared" si="14"/>
        <v>0</v>
      </c>
      <c r="AL12" s="61">
        <f t="shared" si="14"/>
        <v>0</v>
      </c>
      <c r="AM12" s="61">
        <f t="shared" si="14"/>
        <v>0</v>
      </c>
      <c r="AN12" s="61">
        <f t="shared" si="14"/>
        <v>0</v>
      </c>
      <c r="AO12" s="61">
        <f t="shared" si="14"/>
        <v>0</v>
      </c>
      <c r="AP12" s="61">
        <f t="shared" si="14"/>
        <v>0</v>
      </c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</row>
    <row r="13" spans="1:79" s="2" customFormat="1" ht="15" x14ac:dyDescent="0.25">
      <c r="A13" s="65"/>
      <c r="B13" s="8" t="s">
        <v>33</v>
      </c>
      <c r="C13" s="68" t="s">
        <v>31</v>
      </c>
      <c r="D13" s="61">
        <f t="shared" si="9"/>
        <v>0</v>
      </c>
      <c r="E13" s="61">
        <f>E14+E15</f>
        <v>0</v>
      </c>
      <c r="F13" s="61">
        <f t="shared" ref="F13:L13" si="15">F14+F15</f>
        <v>0</v>
      </c>
      <c r="G13" s="61">
        <f t="shared" si="15"/>
        <v>0</v>
      </c>
      <c r="H13" s="61">
        <f t="shared" si="15"/>
        <v>0</v>
      </c>
      <c r="I13" s="61">
        <f>I14+I15</f>
        <v>0</v>
      </c>
      <c r="J13" s="61">
        <f t="shared" ref="J13:K13" si="16">J14+J15</f>
        <v>0</v>
      </c>
      <c r="K13" s="61">
        <f t="shared" si="16"/>
        <v>0</v>
      </c>
      <c r="L13" s="61">
        <f t="shared" si="15"/>
        <v>0</v>
      </c>
      <c r="M13" s="61">
        <f>M14+M15</f>
        <v>0</v>
      </c>
      <c r="N13" s="61">
        <f t="shared" ref="N13:P13" si="17">N14+N15</f>
        <v>0</v>
      </c>
      <c r="O13" s="61">
        <f t="shared" si="17"/>
        <v>0</v>
      </c>
      <c r="P13" s="61">
        <f t="shared" si="17"/>
        <v>0</v>
      </c>
      <c r="Q13" s="76">
        <f t="shared" si="11"/>
        <v>0</v>
      </c>
      <c r="R13" s="61">
        <f>R14+R15</f>
        <v>0</v>
      </c>
      <c r="S13" s="61">
        <f t="shared" ref="S13:U13" si="18">S14+S15</f>
        <v>0</v>
      </c>
      <c r="T13" s="61">
        <f t="shared" si="18"/>
        <v>0</v>
      </c>
      <c r="U13" s="61">
        <f t="shared" si="18"/>
        <v>0</v>
      </c>
      <c r="V13" s="61">
        <f>V14+V15</f>
        <v>0</v>
      </c>
      <c r="W13" s="61">
        <f t="shared" ref="W13:Y13" si="19">W14+W15</f>
        <v>0</v>
      </c>
      <c r="X13" s="61">
        <f t="shared" si="19"/>
        <v>0</v>
      </c>
      <c r="Y13" s="61">
        <f t="shared" si="19"/>
        <v>0</v>
      </c>
      <c r="Z13" s="61">
        <f>Z14+Z15</f>
        <v>0</v>
      </c>
      <c r="AA13" s="61">
        <f t="shared" ref="AA13:AC13" si="20">AA14+AA15</f>
        <v>0</v>
      </c>
      <c r="AB13" s="61">
        <f t="shared" si="20"/>
        <v>0</v>
      </c>
      <c r="AC13" s="61">
        <f t="shared" si="20"/>
        <v>0</v>
      </c>
      <c r="AD13" s="61">
        <f t="shared" si="13"/>
        <v>0</v>
      </c>
      <c r="AE13" s="61">
        <f>AE14+AE15</f>
        <v>0</v>
      </c>
      <c r="AF13" s="61">
        <f t="shared" ref="AF13:AH13" si="21">AF14+AF15</f>
        <v>0</v>
      </c>
      <c r="AG13" s="61">
        <f t="shared" si="21"/>
        <v>0</v>
      </c>
      <c r="AH13" s="61">
        <f t="shared" si="21"/>
        <v>0</v>
      </c>
      <c r="AI13" s="61">
        <f>AI14+AI15</f>
        <v>0</v>
      </c>
      <c r="AJ13" s="61">
        <f t="shared" ref="AJ13:AL13" si="22">AJ14+AJ15</f>
        <v>0</v>
      </c>
      <c r="AK13" s="61">
        <f t="shared" si="22"/>
        <v>0</v>
      </c>
      <c r="AL13" s="61">
        <f t="shared" si="22"/>
        <v>0</v>
      </c>
      <c r="AM13" s="61">
        <f>AM14+AM15</f>
        <v>0</v>
      </c>
      <c r="AN13" s="61">
        <f t="shared" ref="AN13:AP13" si="23">AN14+AN15</f>
        <v>0</v>
      </c>
      <c r="AO13" s="61">
        <f t="shared" si="23"/>
        <v>0</v>
      </c>
      <c r="AP13" s="61">
        <f t="shared" si="23"/>
        <v>0</v>
      </c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</row>
    <row r="14" spans="1:79" s="2" customFormat="1" ht="15" x14ac:dyDescent="0.25">
      <c r="A14" s="65"/>
      <c r="B14" s="8" t="s">
        <v>34</v>
      </c>
      <c r="C14" s="68" t="s">
        <v>31</v>
      </c>
      <c r="D14" s="61">
        <f t="shared" si="9"/>
        <v>0</v>
      </c>
      <c r="E14" s="61">
        <f>E26+E38+E50+E62</f>
        <v>0</v>
      </c>
      <c r="F14" s="61">
        <f t="shared" ref="F14:P14" si="24">F26+F38+F50+F62</f>
        <v>0</v>
      </c>
      <c r="G14" s="61">
        <f t="shared" si="24"/>
        <v>0</v>
      </c>
      <c r="H14" s="61">
        <f t="shared" si="24"/>
        <v>0</v>
      </c>
      <c r="I14" s="61">
        <f t="shared" si="24"/>
        <v>0</v>
      </c>
      <c r="J14" s="61">
        <f t="shared" si="24"/>
        <v>0</v>
      </c>
      <c r="K14" s="61">
        <f t="shared" si="24"/>
        <v>0</v>
      </c>
      <c r="L14" s="61">
        <f t="shared" si="24"/>
        <v>0</v>
      </c>
      <c r="M14" s="61">
        <f t="shared" si="24"/>
        <v>0</v>
      </c>
      <c r="N14" s="61">
        <f t="shared" si="24"/>
        <v>0</v>
      </c>
      <c r="O14" s="61">
        <f t="shared" si="24"/>
        <v>0</v>
      </c>
      <c r="P14" s="61">
        <f t="shared" si="24"/>
        <v>0</v>
      </c>
      <c r="Q14" s="76">
        <f t="shared" si="11"/>
        <v>0</v>
      </c>
      <c r="R14" s="61">
        <f>R26+R38+R50+R62</f>
        <v>0</v>
      </c>
      <c r="S14" s="61">
        <f t="shared" ref="S14:AC14" si="25">S26+S38+S50+S62</f>
        <v>0</v>
      </c>
      <c r="T14" s="61">
        <f t="shared" si="25"/>
        <v>0</v>
      </c>
      <c r="U14" s="61">
        <f t="shared" si="25"/>
        <v>0</v>
      </c>
      <c r="V14" s="61">
        <f t="shared" si="25"/>
        <v>0</v>
      </c>
      <c r="W14" s="61">
        <f t="shared" si="25"/>
        <v>0</v>
      </c>
      <c r="X14" s="61">
        <f t="shared" si="25"/>
        <v>0</v>
      </c>
      <c r="Y14" s="61">
        <f t="shared" si="25"/>
        <v>0</v>
      </c>
      <c r="Z14" s="61">
        <f t="shared" si="25"/>
        <v>0</v>
      </c>
      <c r="AA14" s="61">
        <f t="shared" si="25"/>
        <v>0</v>
      </c>
      <c r="AB14" s="61">
        <f t="shared" si="25"/>
        <v>0</v>
      </c>
      <c r="AC14" s="61">
        <f t="shared" si="25"/>
        <v>0</v>
      </c>
      <c r="AD14" s="61">
        <f t="shared" si="13"/>
        <v>0</v>
      </c>
      <c r="AE14" s="61">
        <f>AE26+AE38+AE50+AE62</f>
        <v>0</v>
      </c>
      <c r="AF14" s="61">
        <f t="shared" ref="AF14:AP14" si="26">AF26+AF38+AF50+AF62</f>
        <v>0</v>
      </c>
      <c r="AG14" s="61">
        <f t="shared" si="26"/>
        <v>0</v>
      </c>
      <c r="AH14" s="61">
        <f t="shared" si="26"/>
        <v>0</v>
      </c>
      <c r="AI14" s="61">
        <f t="shared" si="26"/>
        <v>0</v>
      </c>
      <c r="AJ14" s="61">
        <f t="shared" si="26"/>
        <v>0</v>
      </c>
      <c r="AK14" s="61">
        <f t="shared" si="26"/>
        <v>0</v>
      </c>
      <c r="AL14" s="61">
        <f t="shared" si="26"/>
        <v>0</v>
      </c>
      <c r="AM14" s="61">
        <f t="shared" si="26"/>
        <v>0</v>
      </c>
      <c r="AN14" s="61">
        <f t="shared" si="26"/>
        <v>0</v>
      </c>
      <c r="AO14" s="61">
        <f t="shared" si="26"/>
        <v>0</v>
      </c>
      <c r="AP14" s="61">
        <f t="shared" si="26"/>
        <v>0</v>
      </c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</row>
    <row r="15" spans="1:79" s="2" customFormat="1" ht="15" x14ac:dyDescent="0.25">
      <c r="A15" s="65"/>
      <c r="B15" s="8" t="s">
        <v>35</v>
      </c>
      <c r="C15" s="68" t="s">
        <v>31</v>
      </c>
      <c r="D15" s="61">
        <f t="shared" si="9"/>
        <v>0</v>
      </c>
      <c r="E15" s="61">
        <f>E27+E39+E51+E63</f>
        <v>0</v>
      </c>
      <c r="F15" s="61">
        <f t="shared" ref="F15:P15" si="27">F27+F39+F51+F63</f>
        <v>0</v>
      </c>
      <c r="G15" s="61">
        <f t="shared" si="27"/>
        <v>0</v>
      </c>
      <c r="H15" s="61">
        <f t="shared" si="27"/>
        <v>0</v>
      </c>
      <c r="I15" s="61">
        <f t="shared" si="27"/>
        <v>0</v>
      </c>
      <c r="J15" s="61">
        <f t="shared" si="27"/>
        <v>0</v>
      </c>
      <c r="K15" s="61">
        <f t="shared" si="27"/>
        <v>0</v>
      </c>
      <c r="L15" s="61">
        <f t="shared" si="27"/>
        <v>0</v>
      </c>
      <c r="M15" s="61">
        <f t="shared" si="27"/>
        <v>0</v>
      </c>
      <c r="N15" s="61">
        <f t="shared" si="27"/>
        <v>0</v>
      </c>
      <c r="O15" s="61">
        <f t="shared" si="27"/>
        <v>0</v>
      </c>
      <c r="P15" s="61">
        <f t="shared" si="27"/>
        <v>0</v>
      </c>
      <c r="Q15" s="76">
        <f t="shared" si="11"/>
        <v>0</v>
      </c>
      <c r="R15" s="61">
        <f>R27+R39+R51+R63</f>
        <v>0</v>
      </c>
      <c r="S15" s="61">
        <f t="shared" ref="S15:AC15" si="28">S27+S39+S51+S63</f>
        <v>0</v>
      </c>
      <c r="T15" s="61">
        <f t="shared" si="28"/>
        <v>0</v>
      </c>
      <c r="U15" s="61">
        <f t="shared" si="28"/>
        <v>0</v>
      </c>
      <c r="V15" s="61">
        <f t="shared" si="28"/>
        <v>0</v>
      </c>
      <c r="W15" s="61">
        <f t="shared" si="28"/>
        <v>0</v>
      </c>
      <c r="X15" s="61">
        <f t="shared" si="28"/>
        <v>0</v>
      </c>
      <c r="Y15" s="61">
        <f t="shared" si="28"/>
        <v>0</v>
      </c>
      <c r="Z15" s="61">
        <f t="shared" si="28"/>
        <v>0</v>
      </c>
      <c r="AA15" s="61">
        <f t="shared" si="28"/>
        <v>0</v>
      </c>
      <c r="AB15" s="61">
        <f t="shared" si="28"/>
        <v>0</v>
      </c>
      <c r="AC15" s="61">
        <f t="shared" si="28"/>
        <v>0</v>
      </c>
      <c r="AD15" s="61">
        <f t="shared" si="13"/>
        <v>0</v>
      </c>
      <c r="AE15" s="61">
        <f>AE27+AE39+AE51+AE63</f>
        <v>0</v>
      </c>
      <c r="AF15" s="61">
        <f t="shared" ref="AF15:AP15" si="29">AF27+AF39+AF51+AF63</f>
        <v>0</v>
      </c>
      <c r="AG15" s="61">
        <f t="shared" si="29"/>
        <v>0</v>
      </c>
      <c r="AH15" s="61">
        <f t="shared" si="29"/>
        <v>0</v>
      </c>
      <c r="AI15" s="61">
        <f t="shared" si="29"/>
        <v>0</v>
      </c>
      <c r="AJ15" s="61">
        <f t="shared" si="29"/>
        <v>0</v>
      </c>
      <c r="AK15" s="61">
        <f t="shared" si="29"/>
        <v>0</v>
      </c>
      <c r="AL15" s="61">
        <f t="shared" si="29"/>
        <v>0</v>
      </c>
      <c r="AM15" s="61">
        <f t="shared" si="29"/>
        <v>0</v>
      </c>
      <c r="AN15" s="61">
        <f t="shared" si="29"/>
        <v>0</v>
      </c>
      <c r="AO15" s="61">
        <f t="shared" si="29"/>
        <v>0</v>
      </c>
      <c r="AP15" s="61">
        <f t="shared" si="29"/>
        <v>0</v>
      </c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</row>
    <row r="16" spans="1:79" s="2" customFormat="1" ht="15" x14ac:dyDescent="0.25">
      <c r="A16" s="65"/>
      <c r="B16" s="8" t="s">
        <v>36</v>
      </c>
      <c r="C16" s="68" t="s">
        <v>31</v>
      </c>
      <c r="D16" s="61">
        <f t="shared" si="9"/>
        <v>0</v>
      </c>
      <c r="E16" s="61">
        <f>E17+E18+E19</f>
        <v>0</v>
      </c>
      <c r="F16" s="61">
        <f t="shared" ref="F16:L16" si="30">F17+F18+F19</f>
        <v>0</v>
      </c>
      <c r="G16" s="61">
        <f t="shared" si="30"/>
        <v>0</v>
      </c>
      <c r="H16" s="61">
        <f t="shared" si="30"/>
        <v>0</v>
      </c>
      <c r="I16" s="61">
        <f>I17+I18+I19</f>
        <v>0</v>
      </c>
      <c r="J16" s="61">
        <f t="shared" ref="J16:K16" si="31">J17+J18+J19</f>
        <v>0</v>
      </c>
      <c r="K16" s="61">
        <f t="shared" si="31"/>
        <v>0</v>
      </c>
      <c r="L16" s="61">
        <f t="shared" si="30"/>
        <v>0</v>
      </c>
      <c r="M16" s="61">
        <f>M17+M18+M19</f>
        <v>0</v>
      </c>
      <c r="N16" s="61">
        <f t="shared" ref="N16:P16" si="32">N17+N18+N19</f>
        <v>0</v>
      </c>
      <c r="O16" s="61">
        <f t="shared" si="32"/>
        <v>0</v>
      </c>
      <c r="P16" s="61">
        <f t="shared" si="32"/>
        <v>0</v>
      </c>
      <c r="Q16" s="76">
        <f t="shared" si="11"/>
        <v>0</v>
      </c>
      <c r="R16" s="61">
        <f>R17+R18+R19</f>
        <v>0</v>
      </c>
      <c r="S16" s="61">
        <f t="shared" ref="S16:T16" si="33">S17+S18+S19</f>
        <v>0</v>
      </c>
      <c r="T16" s="61">
        <f t="shared" si="33"/>
        <v>0</v>
      </c>
      <c r="U16" s="61">
        <f t="shared" ref="S16:U16" si="34">U17+U18+U19</f>
        <v>0</v>
      </c>
      <c r="V16" s="61">
        <f>V17+V18+V19</f>
        <v>0</v>
      </c>
      <c r="W16" s="61">
        <f t="shared" ref="W16:Y16" si="35">W17+W18+W19</f>
        <v>0</v>
      </c>
      <c r="X16" s="61">
        <f t="shared" si="35"/>
        <v>0</v>
      </c>
      <c r="Y16" s="61">
        <f t="shared" si="35"/>
        <v>0</v>
      </c>
      <c r="Z16" s="61">
        <f>Z17+Z18+Z19</f>
        <v>0</v>
      </c>
      <c r="AA16" s="61">
        <f t="shared" ref="AA16:AC16" si="36">AA17+AA18+AA19</f>
        <v>0</v>
      </c>
      <c r="AB16" s="61">
        <f t="shared" si="36"/>
        <v>0</v>
      </c>
      <c r="AC16" s="61">
        <f t="shared" si="36"/>
        <v>0</v>
      </c>
      <c r="AD16" s="61">
        <f t="shared" si="13"/>
        <v>0</v>
      </c>
      <c r="AE16" s="61">
        <f>AE17+AE18+AE19</f>
        <v>0</v>
      </c>
      <c r="AF16" s="61">
        <f t="shared" ref="AF16:AH16" si="37">AF17+AF18+AF19</f>
        <v>0</v>
      </c>
      <c r="AG16" s="61">
        <f t="shared" si="37"/>
        <v>0</v>
      </c>
      <c r="AH16" s="61">
        <f t="shared" si="37"/>
        <v>0</v>
      </c>
      <c r="AI16" s="61">
        <f>AI17+AI18+AI19</f>
        <v>0</v>
      </c>
      <c r="AJ16" s="61">
        <f t="shared" ref="AJ16:AL16" si="38">AJ17+AJ18+AJ19</f>
        <v>0</v>
      </c>
      <c r="AK16" s="61">
        <f t="shared" si="38"/>
        <v>0</v>
      </c>
      <c r="AL16" s="61">
        <f t="shared" si="38"/>
        <v>0</v>
      </c>
      <c r="AM16" s="61">
        <f>AM17+AM18+AM19</f>
        <v>0</v>
      </c>
      <c r="AN16" s="61">
        <f t="shared" ref="AN16:AP16" si="39">AN17+AN18+AN19</f>
        <v>0</v>
      </c>
      <c r="AO16" s="61">
        <f t="shared" si="39"/>
        <v>0</v>
      </c>
      <c r="AP16" s="61">
        <f t="shared" si="39"/>
        <v>0</v>
      </c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</row>
    <row r="17" spans="1:79" s="2" customFormat="1" ht="15" x14ac:dyDescent="0.25">
      <c r="A17" s="65"/>
      <c r="B17" s="8" t="s">
        <v>37</v>
      </c>
      <c r="C17" s="68" t="s">
        <v>31</v>
      </c>
      <c r="D17" s="61">
        <f t="shared" si="9"/>
        <v>0</v>
      </c>
      <c r="E17" s="61">
        <f>E29+E41+E53+E65</f>
        <v>0</v>
      </c>
      <c r="F17" s="61">
        <f t="shared" ref="F17:P17" si="40">F29+F41+F53+F65</f>
        <v>0</v>
      </c>
      <c r="G17" s="61">
        <f t="shared" si="40"/>
        <v>0</v>
      </c>
      <c r="H17" s="61">
        <f t="shared" si="40"/>
        <v>0</v>
      </c>
      <c r="I17" s="61">
        <f t="shared" si="40"/>
        <v>0</v>
      </c>
      <c r="J17" s="61">
        <f t="shared" si="40"/>
        <v>0</v>
      </c>
      <c r="K17" s="61">
        <f t="shared" si="40"/>
        <v>0</v>
      </c>
      <c r="L17" s="61">
        <f t="shared" si="40"/>
        <v>0</v>
      </c>
      <c r="M17" s="61">
        <f t="shared" si="40"/>
        <v>0</v>
      </c>
      <c r="N17" s="61">
        <f t="shared" si="40"/>
        <v>0</v>
      </c>
      <c r="O17" s="61">
        <f t="shared" si="40"/>
        <v>0</v>
      </c>
      <c r="P17" s="61">
        <f t="shared" si="40"/>
        <v>0</v>
      </c>
      <c r="Q17" s="76">
        <f t="shared" si="11"/>
        <v>0</v>
      </c>
      <c r="R17" s="61">
        <f>R29+R41+R53+R65</f>
        <v>0</v>
      </c>
      <c r="S17" s="61">
        <f t="shared" ref="S17:AC17" si="41">S29+S41+S53+S65</f>
        <v>0</v>
      </c>
      <c r="T17" s="61">
        <f t="shared" si="41"/>
        <v>0</v>
      </c>
      <c r="U17" s="61">
        <f t="shared" si="41"/>
        <v>0</v>
      </c>
      <c r="V17" s="61">
        <f t="shared" si="41"/>
        <v>0</v>
      </c>
      <c r="W17" s="61">
        <f t="shared" si="41"/>
        <v>0</v>
      </c>
      <c r="X17" s="61">
        <f t="shared" si="41"/>
        <v>0</v>
      </c>
      <c r="Y17" s="61">
        <f t="shared" si="41"/>
        <v>0</v>
      </c>
      <c r="Z17" s="61">
        <f t="shared" si="41"/>
        <v>0</v>
      </c>
      <c r="AA17" s="61">
        <f t="shared" si="41"/>
        <v>0</v>
      </c>
      <c r="AB17" s="61">
        <f t="shared" si="41"/>
        <v>0</v>
      </c>
      <c r="AC17" s="61">
        <f t="shared" si="41"/>
        <v>0</v>
      </c>
      <c r="AD17" s="61">
        <f t="shared" si="13"/>
        <v>0</v>
      </c>
      <c r="AE17" s="61">
        <f>AE29+AE41+AE53+AE65</f>
        <v>0</v>
      </c>
      <c r="AF17" s="61">
        <f t="shared" ref="AF17:AP17" si="42">AF29+AF41+AF53+AF65</f>
        <v>0</v>
      </c>
      <c r="AG17" s="61">
        <f t="shared" si="42"/>
        <v>0</v>
      </c>
      <c r="AH17" s="61">
        <f t="shared" si="42"/>
        <v>0</v>
      </c>
      <c r="AI17" s="61">
        <f t="shared" si="42"/>
        <v>0</v>
      </c>
      <c r="AJ17" s="61">
        <f t="shared" si="42"/>
        <v>0</v>
      </c>
      <c r="AK17" s="61">
        <f t="shared" si="42"/>
        <v>0</v>
      </c>
      <c r="AL17" s="61">
        <f t="shared" si="42"/>
        <v>0</v>
      </c>
      <c r="AM17" s="61">
        <f t="shared" si="42"/>
        <v>0</v>
      </c>
      <c r="AN17" s="61">
        <f t="shared" si="42"/>
        <v>0</v>
      </c>
      <c r="AO17" s="61">
        <f t="shared" si="42"/>
        <v>0</v>
      </c>
      <c r="AP17" s="61">
        <f t="shared" si="42"/>
        <v>0</v>
      </c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</row>
    <row r="18" spans="1:79" s="2" customFormat="1" ht="15" x14ac:dyDescent="0.25">
      <c r="A18" s="65"/>
      <c r="B18" s="8" t="s">
        <v>38</v>
      </c>
      <c r="C18" s="68" t="s">
        <v>31</v>
      </c>
      <c r="D18" s="61">
        <f t="shared" si="9"/>
        <v>0</v>
      </c>
      <c r="E18" s="61">
        <f>E30+E42+E54+E66</f>
        <v>0</v>
      </c>
      <c r="F18" s="61">
        <f t="shared" ref="F18:P18" si="43">F30+F42+F54+F66</f>
        <v>0</v>
      </c>
      <c r="G18" s="61">
        <f t="shared" si="43"/>
        <v>0</v>
      </c>
      <c r="H18" s="61">
        <f t="shared" si="43"/>
        <v>0</v>
      </c>
      <c r="I18" s="61">
        <f t="shared" si="43"/>
        <v>0</v>
      </c>
      <c r="J18" s="61">
        <f t="shared" si="43"/>
        <v>0</v>
      </c>
      <c r="K18" s="61">
        <f t="shared" si="43"/>
        <v>0</v>
      </c>
      <c r="L18" s="61">
        <f t="shared" si="43"/>
        <v>0</v>
      </c>
      <c r="M18" s="61">
        <f t="shared" si="43"/>
        <v>0</v>
      </c>
      <c r="N18" s="61">
        <f t="shared" si="43"/>
        <v>0</v>
      </c>
      <c r="O18" s="61">
        <f t="shared" si="43"/>
        <v>0</v>
      </c>
      <c r="P18" s="61">
        <f t="shared" si="43"/>
        <v>0</v>
      </c>
      <c r="Q18" s="76">
        <f t="shared" si="11"/>
        <v>0</v>
      </c>
      <c r="R18" s="61">
        <f>R30+R42+R54+R66</f>
        <v>0</v>
      </c>
      <c r="S18" s="61">
        <f t="shared" ref="S18:AC18" si="44">S30+S42+S54+S66</f>
        <v>0</v>
      </c>
      <c r="T18" s="61">
        <f t="shared" si="44"/>
        <v>0</v>
      </c>
      <c r="U18" s="61">
        <f t="shared" si="44"/>
        <v>0</v>
      </c>
      <c r="V18" s="61">
        <f t="shared" si="44"/>
        <v>0</v>
      </c>
      <c r="W18" s="61">
        <f t="shared" si="44"/>
        <v>0</v>
      </c>
      <c r="X18" s="61">
        <f t="shared" si="44"/>
        <v>0</v>
      </c>
      <c r="Y18" s="61">
        <f t="shared" si="44"/>
        <v>0</v>
      </c>
      <c r="Z18" s="61">
        <f t="shared" si="44"/>
        <v>0</v>
      </c>
      <c r="AA18" s="61">
        <f t="shared" si="44"/>
        <v>0</v>
      </c>
      <c r="AB18" s="61">
        <f t="shared" si="44"/>
        <v>0</v>
      </c>
      <c r="AC18" s="61">
        <f t="shared" si="44"/>
        <v>0</v>
      </c>
      <c r="AD18" s="61">
        <f t="shared" si="13"/>
        <v>0</v>
      </c>
      <c r="AE18" s="61">
        <f>AE30+AE42+AE54+AE66</f>
        <v>0</v>
      </c>
      <c r="AF18" s="61">
        <f t="shared" ref="AF18:AP18" si="45">AF30+AF42+AF54+AF66</f>
        <v>0</v>
      </c>
      <c r="AG18" s="61">
        <f t="shared" si="45"/>
        <v>0</v>
      </c>
      <c r="AH18" s="61">
        <f t="shared" si="45"/>
        <v>0</v>
      </c>
      <c r="AI18" s="61">
        <f t="shared" si="45"/>
        <v>0</v>
      </c>
      <c r="AJ18" s="61">
        <f t="shared" si="45"/>
        <v>0</v>
      </c>
      <c r="AK18" s="61">
        <f t="shared" si="45"/>
        <v>0</v>
      </c>
      <c r="AL18" s="61">
        <f t="shared" si="45"/>
        <v>0</v>
      </c>
      <c r="AM18" s="61">
        <f t="shared" si="45"/>
        <v>0</v>
      </c>
      <c r="AN18" s="61">
        <f t="shared" si="45"/>
        <v>0</v>
      </c>
      <c r="AO18" s="61">
        <f t="shared" si="45"/>
        <v>0</v>
      </c>
      <c r="AP18" s="61">
        <f t="shared" si="45"/>
        <v>0</v>
      </c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</row>
    <row r="19" spans="1:79" s="2" customFormat="1" ht="15" x14ac:dyDescent="0.25">
      <c r="A19" s="65"/>
      <c r="B19" s="8" t="s">
        <v>35</v>
      </c>
      <c r="C19" s="68" t="s">
        <v>31</v>
      </c>
      <c r="D19" s="61">
        <f t="shared" si="9"/>
        <v>0</v>
      </c>
      <c r="E19" s="61">
        <f>E31+E43+E55+E67</f>
        <v>0</v>
      </c>
      <c r="F19" s="61">
        <f t="shared" ref="F19:P19" si="46">F31+F43+F55+F67</f>
        <v>0</v>
      </c>
      <c r="G19" s="61">
        <f t="shared" si="46"/>
        <v>0</v>
      </c>
      <c r="H19" s="61">
        <f t="shared" si="46"/>
        <v>0</v>
      </c>
      <c r="I19" s="61">
        <f t="shared" si="46"/>
        <v>0</v>
      </c>
      <c r="J19" s="61">
        <f t="shared" si="46"/>
        <v>0</v>
      </c>
      <c r="K19" s="61">
        <f t="shared" si="46"/>
        <v>0</v>
      </c>
      <c r="L19" s="61">
        <f t="shared" si="46"/>
        <v>0</v>
      </c>
      <c r="M19" s="61">
        <f t="shared" si="46"/>
        <v>0</v>
      </c>
      <c r="N19" s="61">
        <f t="shared" si="46"/>
        <v>0</v>
      </c>
      <c r="O19" s="61">
        <f t="shared" si="46"/>
        <v>0</v>
      </c>
      <c r="P19" s="61">
        <f t="shared" si="46"/>
        <v>0</v>
      </c>
      <c r="Q19" s="76">
        <f t="shared" si="11"/>
        <v>0</v>
      </c>
      <c r="R19" s="61">
        <f>R31+R43+R55+R67</f>
        <v>0</v>
      </c>
      <c r="S19" s="61">
        <f t="shared" ref="S19:AC19" si="47">S31+S43+S55+S67</f>
        <v>0</v>
      </c>
      <c r="T19" s="61">
        <f t="shared" si="47"/>
        <v>0</v>
      </c>
      <c r="U19" s="61">
        <f t="shared" si="47"/>
        <v>0</v>
      </c>
      <c r="V19" s="61">
        <f t="shared" si="47"/>
        <v>0</v>
      </c>
      <c r="W19" s="61">
        <f t="shared" si="47"/>
        <v>0</v>
      </c>
      <c r="X19" s="61">
        <f t="shared" si="47"/>
        <v>0</v>
      </c>
      <c r="Y19" s="61">
        <f t="shared" si="47"/>
        <v>0</v>
      </c>
      <c r="Z19" s="61">
        <f t="shared" si="47"/>
        <v>0</v>
      </c>
      <c r="AA19" s="61">
        <f t="shared" si="47"/>
        <v>0</v>
      </c>
      <c r="AB19" s="61">
        <f t="shared" si="47"/>
        <v>0</v>
      </c>
      <c r="AC19" s="61">
        <f t="shared" si="47"/>
        <v>0</v>
      </c>
      <c r="AD19" s="61">
        <f t="shared" si="13"/>
        <v>0</v>
      </c>
      <c r="AE19" s="61">
        <f>AE31+AE43+AE55+AE67</f>
        <v>0</v>
      </c>
      <c r="AF19" s="61">
        <f t="shared" ref="AF19:AP19" si="48">AF31+AF43+AF55+AF67</f>
        <v>0</v>
      </c>
      <c r="AG19" s="61">
        <f t="shared" si="48"/>
        <v>0</v>
      </c>
      <c r="AH19" s="61">
        <f t="shared" si="48"/>
        <v>0</v>
      </c>
      <c r="AI19" s="61">
        <f t="shared" si="48"/>
        <v>0</v>
      </c>
      <c r="AJ19" s="61">
        <f t="shared" si="48"/>
        <v>0</v>
      </c>
      <c r="AK19" s="61">
        <f t="shared" si="48"/>
        <v>0</v>
      </c>
      <c r="AL19" s="61">
        <f t="shared" si="48"/>
        <v>0</v>
      </c>
      <c r="AM19" s="61">
        <f t="shared" si="48"/>
        <v>0</v>
      </c>
      <c r="AN19" s="61">
        <f t="shared" si="48"/>
        <v>0</v>
      </c>
      <c r="AO19" s="61">
        <f t="shared" si="48"/>
        <v>0</v>
      </c>
      <c r="AP19" s="61">
        <f t="shared" si="48"/>
        <v>0</v>
      </c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</row>
    <row r="20" spans="1:79" s="5" customFormat="1" ht="41.25" customHeight="1" x14ac:dyDescent="0.25">
      <c r="A20" s="105" t="s">
        <v>40</v>
      </c>
      <c r="B20" s="106" t="s">
        <v>161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</row>
    <row r="21" spans="1:79" s="2" customFormat="1" ht="9" customHeight="1" x14ac:dyDescent="0.25">
      <c r="A21" s="105"/>
      <c r="B21" s="108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</row>
    <row r="22" spans="1:79" s="2" customFormat="1" ht="24" customHeight="1" x14ac:dyDescent="0.25">
      <c r="A22" s="105"/>
      <c r="B22" s="110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</row>
    <row r="23" spans="1:79" s="2" customFormat="1" ht="33.75" x14ac:dyDescent="0.25">
      <c r="A23" s="105"/>
      <c r="B23" s="8" t="s">
        <v>57</v>
      </c>
      <c r="C23" s="68" t="s">
        <v>31</v>
      </c>
      <c r="D23" s="61">
        <f>SUM(E23:P23)</f>
        <v>0</v>
      </c>
      <c r="E23" s="62">
        <f>SUM(E24,E25,E28)</f>
        <v>0</v>
      </c>
      <c r="F23" s="62">
        <f t="shared" ref="F23:P23" si="49">SUM(F24,F25,F28)</f>
        <v>0</v>
      </c>
      <c r="G23" s="62">
        <f t="shared" si="49"/>
        <v>0</v>
      </c>
      <c r="H23" s="62">
        <f t="shared" si="49"/>
        <v>0</v>
      </c>
      <c r="I23" s="62">
        <f t="shared" si="49"/>
        <v>0</v>
      </c>
      <c r="J23" s="62">
        <f t="shared" si="49"/>
        <v>0</v>
      </c>
      <c r="K23" s="62">
        <f t="shared" si="49"/>
        <v>0</v>
      </c>
      <c r="L23" s="62">
        <f t="shared" si="49"/>
        <v>0</v>
      </c>
      <c r="M23" s="62">
        <f t="shared" si="49"/>
        <v>0</v>
      </c>
      <c r="N23" s="62">
        <f t="shared" si="49"/>
        <v>0</v>
      </c>
      <c r="O23" s="62">
        <f t="shared" si="49"/>
        <v>0</v>
      </c>
      <c r="P23" s="63">
        <f t="shared" si="49"/>
        <v>0</v>
      </c>
      <c r="Q23" s="61">
        <f>SUM(R23:AC23)</f>
        <v>0</v>
      </c>
      <c r="R23" s="62">
        <f>SUM(R24,R25,R28)</f>
        <v>0</v>
      </c>
      <c r="S23" s="62">
        <f t="shared" ref="S23:AC23" si="50">SUM(S24,S25,S28)</f>
        <v>0</v>
      </c>
      <c r="T23" s="62">
        <f t="shared" si="50"/>
        <v>0</v>
      </c>
      <c r="U23" s="62">
        <f t="shared" si="50"/>
        <v>0</v>
      </c>
      <c r="V23" s="62">
        <f t="shared" si="50"/>
        <v>0</v>
      </c>
      <c r="W23" s="62">
        <f t="shared" si="50"/>
        <v>0</v>
      </c>
      <c r="X23" s="62">
        <f t="shared" si="50"/>
        <v>0</v>
      </c>
      <c r="Y23" s="62">
        <f t="shared" si="50"/>
        <v>0</v>
      </c>
      <c r="Z23" s="62">
        <f t="shared" si="50"/>
        <v>0</v>
      </c>
      <c r="AA23" s="62">
        <f t="shared" si="50"/>
        <v>0</v>
      </c>
      <c r="AB23" s="62">
        <f t="shared" si="50"/>
        <v>0</v>
      </c>
      <c r="AC23" s="63">
        <f t="shared" si="50"/>
        <v>0</v>
      </c>
      <c r="AD23" s="61">
        <f>SUM(AE23:AP23)</f>
        <v>0</v>
      </c>
      <c r="AE23" s="62">
        <f>SUM(AE24,AE25,AE28)</f>
        <v>0</v>
      </c>
      <c r="AF23" s="62">
        <f t="shared" ref="AF23:AP23" si="51">SUM(AF24,AF25,AF28)</f>
        <v>0</v>
      </c>
      <c r="AG23" s="62">
        <f t="shared" si="51"/>
        <v>0</v>
      </c>
      <c r="AH23" s="62">
        <f t="shared" si="51"/>
        <v>0</v>
      </c>
      <c r="AI23" s="62">
        <f t="shared" si="51"/>
        <v>0</v>
      </c>
      <c r="AJ23" s="62">
        <f t="shared" si="51"/>
        <v>0</v>
      </c>
      <c r="AK23" s="62">
        <f t="shared" si="51"/>
        <v>0</v>
      </c>
      <c r="AL23" s="62">
        <f t="shared" si="51"/>
        <v>0</v>
      </c>
      <c r="AM23" s="62">
        <f t="shared" si="51"/>
        <v>0</v>
      </c>
      <c r="AN23" s="62">
        <f t="shared" si="51"/>
        <v>0</v>
      </c>
      <c r="AO23" s="62">
        <f t="shared" si="51"/>
        <v>0</v>
      </c>
      <c r="AP23" s="63">
        <f t="shared" si="51"/>
        <v>0</v>
      </c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</row>
    <row r="24" spans="1:79" s="2" customFormat="1" ht="15" x14ac:dyDescent="0.25">
      <c r="A24" s="66" t="str">
        <f>CONCATENATE(A20,".1.")</f>
        <v>2.1.</v>
      </c>
      <c r="B24" s="8" t="s">
        <v>32</v>
      </c>
      <c r="C24" s="68" t="s">
        <v>31</v>
      </c>
      <c r="D24" s="61">
        <f t="shared" ref="D24:D31" si="52">SUM(E24:P24)</f>
        <v>0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1">
        <f t="shared" ref="Q24:Q31" si="53">SUM(R24:AC24)</f>
        <v>0</v>
      </c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1">
        <f t="shared" ref="AD24:AD31" si="54">SUM(AE24:AP24)</f>
        <v>0</v>
      </c>
      <c r="AE24" s="62">
        <f>E24+R24</f>
        <v>0</v>
      </c>
      <c r="AF24" s="62">
        <f t="shared" ref="AF24:AP24" si="55">F24+S24</f>
        <v>0</v>
      </c>
      <c r="AG24" s="62">
        <f t="shared" si="55"/>
        <v>0</v>
      </c>
      <c r="AH24" s="62">
        <f t="shared" si="55"/>
        <v>0</v>
      </c>
      <c r="AI24" s="62">
        <f t="shared" si="55"/>
        <v>0</v>
      </c>
      <c r="AJ24" s="62">
        <f t="shared" si="55"/>
        <v>0</v>
      </c>
      <c r="AK24" s="62">
        <f t="shared" si="55"/>
        <v>0</v>
      </c>
      <c r="AL24" s="62">
        <f t="shared" si="55"/>
        <v>0</v>
      </c>
      <c r="AM24" s="62">
        <f t="shared" si="55"/>
        <v>0</v>
      </c>
      <c r="AN24" s="62">
        <f t="shared" si="55"/>
        <v>0</v>
      </c>
      <c r="AO24" s="62">
        <f t="shared" si="55"/>
        <v>0</v>
      </c>
      <c r="AP24" s="62">
        <f t="shared" si="55"/>
        <v>0</v>
      </c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</row>
    <row r="25" spans="1:79" s="2" customFormat="1" ht="15" x14ac:dyDescent="0.25">
      <c r="A25" s="66" t="str">
        <f>CONCATENATE(A20,".2.")</f>
        <v>2.2.</v>
      </c>
      <c r="B25" s="8" t="s">
        <v>33</v>
      </c>
      <c r="C25" s="68" t="s">
        <v>31</v>
      </c>
      <c r="D25" s="61">
        <f t="shared" si="52"/>
        <v>0</v>
      </c>
      <c r="E25" s="62">
        <f>SUM(E26:E27)</f>
        <v>0</v>
      </c>
      <c r="F25" s="62">
        <f t="shared" ref="F25:P25" si="56">SUM(F26:F27)</f>
        <v>0</v>
      </c>
      <c r="G25" s="62">
        <f t="shared" si="56"/>
        <v>0</v>
      </c>
      <c r="H25" s="62">
        <f t="shared" si="56"/>
        <v>0</v>
      </c>
      <c r="I25" s="62">
        <f t="shared" si="56"/>
        <v>0</v>
      </c>
      <c r="J25" s="62">
        <f t="shared" si="56"/>
        <v>0</v>
      </c>
      <c r="K25" s="62">
        <f t="shared" si="56"/>
        <v>0</v>
      </c>
      <c r="L25" s="62">
        <f t="shared" si="56"/>
        <v>0</v>
      </c>
      <c r="M25" s="62">
        <f t="shared" si="56"/>
        <v>0</v>
      </c>
      <c r="N25" s="62">
        <f t="shared" si="56"/>
        <v>0</v>
      </c>
      <c r="O25" s="62">
        <f t="shared" si="56"/>
        <v>0</v>
      </c>
      <c r="P25" s="62">
        <f t="shared" si="56"/>
        <v>0</v>
      </c>
      <c r="Q25" s="61">
        <f t="shared" si="53"/>
        <v>0</v>
      </c>
      <c r="R25" s="62">
        <f>SUM(R26:R27)</f>
        <v>0</v>
      </c>
      <c r="S25" s="62">
        <f t="shared" ref="S25:AC25" si="57">SUM(S26:S27)</f>
        <v>0</v>
      </c>
      <c r="T25" s="62">
        <f t="shared" si="57"/>
        <v>0</v>
      </c>
      <c r="U25" s="62">
        <f t="shared" si="57"/>
        <v>0</v>
      </c>
      <c r="V25" s="62">
        <f t="shared" si="57"/>
        <v>0</v>
      </c>
      <c r="W25" s="62">
        <f t="shared" si="57"/>
        <v>0</v>
      </c>
      <c r="X25" s="62">
        <f t="shared" si="57"/>
        <v>0</v>
      </c>
      <c r="Y25" s="62">
        <f t="shared" si="57"/>
        <v>0</v>
      </c>
      <c r="Z25" s="62">
        <f t="shared" si="57"/>
        <v>0</v>
      </c>
      <c r="AA25" s="62">
        <f t="shared" si="57"/>
        <v>0</v>
      </c>
      <c r="AB25" s="62">
        <f t="shared" si="57"/>
        <v>0</v>
      </c>
      <c r="AC25" s="62">
        <f t="shared" si="57"/>
        <v>0</v>
      </c>
      <c r="AD25" s="61">
        <f t="shared" si="54"/>
        <v>0</v>
      </c>
      <c r="AE25" s="62">
        <f>SUM(AE26:AE27)</f>
        <v>0</v>
      </c>
      <c r="AF25" s="62">
        <f t="shared" ref="AF25:AP25" si="58">SUM(AF26:AF27)</f>
        <v>0</v>
      </c>
      <c r="AG25" s="62">
        <f t="shared" si="58"/>
        <v>0</v>
      </c>
      <c r="AH25" s="62">
        <f t="shared" si="58"/>
        <v>0</v>
      </c>
      <c r="AI25" s="62">
        <f t="shared" si="58"/>
        <v>0</v>
      </c>
      <c r="AJ25" s="62">
        <f t="shared" si="58"/>
        <v>0</v>
      </c>
      <c r="AK25" s="62">
        <f t="shared" si="58"/>
        <v>0</v>
      </c>
      <c r="AL25" s="62">
        <f t="shared" si="58"/>
        <v>0</v>
      </c>
      <c r="AM25" s="62">
        <f t="shared" si="58"/>
        <v>0</v>
      </c>
      <c r="AN25" s="62">
        <f t="shared" si="58"/>
        <v>0</v>
      </c>
      <c r="AO25" s="62">
        <f t="shared" si="58"/>
        <v>0</v>
      </c>
      <c r="AP25" s="62">
        <f t="shared" si="58"/>
        <v>0</v>
      </c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</row>
    <row r="26" spans="1:79" s="2" customFormat="1" ht="15" x14ac:dyDescent="0.25">
      <c r="A26" s="66" t="str">
        <f>CONCATENATE(A25,"1.")</f>
        <v>2.2.1.</v>
      </c>
      <c r="B26" s="8" t="s">
        <v>34</v>
      </c>
      <c r="C26" s="68" t="s">
        <v>31</v>
      </c>
      <c r="D26" s="61">
        <f t="shared" si="52"/>
        <v>0</v>
      </c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1">
        <f t="shared" si="53"/>
        <v>0</v>
      </c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1">
        <f t="shared" si="54"/>
        <v>0</v>
      </c>
      <c r="AE26" s="62">
        <f t="shared" ref="AE26:AP27" si="59">E26+R26</f>
        <v>0</v>
      </c>
      <c r="AF26" s="62">
        <f t="shared" si="59"/>
        <v>0</v>
      </c>
      <c r="AG26" s="62">
        <f t="shared" si="59"/>
        <v>0</v>
      </c>
      <c r="AH26" s="62">
        <f t="shared" si="59"/>
        <v>0</v>
      </c>
      <c r="AI26" s="62">
        <f t="shared" si="59"/>
        <v>0</v>
      </c>
      <c r="AJ26" s="62">
        <f t="shared" si="59"/>
        <v>0</v>
      </c>
      <c r="AK26" s="62">
        <f t="shared" si="59"/>
        <v>0</v>
      </c>
      <c r="AL26" s="62">
        <f t="shared" si="59"/>
        <v>0</v>
      </c>
      <c r="AM26" s="62">
        <f t="shared" si="59"/>
        <v>0</v>
      </c>
      <c r="AN26" s="62">
        <f t="shared" si="59"/>
        <v>0</v>
      </c>
      <c r="AO26" s="62">
        <f t="shared" si="59"/>
        <v>0</v>
      </c>
      <c r="AP26" s="62">
        <f t="shared" si="59"/>
        <v>0</v>
      </c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</row>
    <row r="27" spans="1:79" s="2" customFormat="1" ht="15" x14ac:dyDescent="0.25">
      <c r="A27" s="66" t="str">
        <f>CONCATENATE(A25,"2.")</f>
        <v>2.2.2.</v>
      </c>
      <c r="B27" s="8" t="s">
        <v>35</v>
      </c>
      <c r="C27" s="68" t="s">
        <v>31</v>
      </c>
      <c r="D27" s="61">
        <f t="shared" si="52"/>
        <v>0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1">
        <f t="shared" si="53"/>
        <v>0</v>
      </c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1">
        <f t="shared" si="54"/>
        <v>0</v>
      </c>
      <c r="AE27" s="62">
        <f t="shared" si="59"/>
        <v>0</v>
      </c>
      <c r="AF27" s="62">
        <f t="shared" si="59"/>
        <v>0</v>
      </c>
      <c r="AG27" s="62">
        <f t="shared" si="59"/>
        <v>0</v>
      </c>
      <c r="AH27" s="62">
        <f t="shared" si="59"/>
        <v>0</v>
      </c>
      <c r="AI27" s="62">
        <f t="shared" si="59"/>
        <v>0</v>
      </c>
      <c r="AJ27" s="62">
        <f t="shared" si="59"/>
        <v>0</v>
      </c>
      <c r="AK27" s="62">
        <f t="shared" si="59"/>
        <v>0</v>
      </c>
      <c r="AL27" s="62">
        <f t="shared" si="59"/>
        <v>0</v>
      </c>
      <c r="AM27" s="62">
        <f t="shared" si="59"/>
        <v>0</v>
      </c>
      <c r="AN27" s="62">
        <f t="shared" si="59"/>
        <v>0</v>
      </c>
      <c r="AO27" s="62">
        <f t="shared" si="59"/>
        <v>0</v>
      </c>
      <c r="AP27" s="62">
        <f t="shared" si="59"/>
        <v>0</v>
      </c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</row>
    <row r="28" spans="1:79" s="2" customFormat="1" ht="15" x14ac:dyDescent="0.25">
      <c r="A28" s="66" t="str">
        <f>CONCATENATE(A20,".3.")</f>
        <v>2.3.</v>
      </c>
      <c r="B28" s="8" t="s">
        <v>36</v>
      </c>
      <c r="C28" s="68" t="s">
        <v>31</v>
      </c>
      <c r="D28" s="61">
        <f t="shared" si="52"/>
        <v>0</v>
      </c>
      <c r="E28" s="62">
        <f>SUM(E29:E31)</f>
        <v>0</v>
      </c>
      <c r="F28" s="62">
        <f t="shared" ref="F28:P28" si="60">SUM(F29:F31)</f>
        <v>0</v>
      </c>
      <c r="G28" s="62">
        <f t="shared" si="60"/>
        <v>0</v>
      </c>
      <c r="H28" s="62">
        <f t="shared" si="60"/>
        <v>0</v>
      </c>
      <c r="I28" s="62">
        <f t="shared" si="60"/>
        <v>0</v>
      </c>
      <c r="J28" s="62">
        <f t="shared" si="60"/>
        <v>0</v>
      </c>
      <c r="K28" s="62">
        <f t="shared" si="60"/>
        <v>0</v>
      </c>
      <c r="L28" s="62">
        <f t="shared" si="60"/>
        <v>0</v>
      </c>
      <c r="M28" s="62">
        <f t="shared" si="60"/>
        <v>0</v>
      </c>
      <c r="N28" s="62">
        <f t="shared" si="60"/>
        <v>0</v>
      </c>
      <c r="O28" s="62">
        <f t="shared" si="60"/>
        <v>0</v>
      </c>
      <c r="P28" s="62">
        <f t="shared" si="60"/>
        <v>0</v>
      </c>
      <c r="Q28" s="61">
        <f t="shared" si="53"/>
        <v>0</v>
      </c>
      <c r="R28" s="62">
        <f>SUM(R29:R31)</f>
        <v>0</v>
      </c>
      <c r="S28" s="62">
        <f t="shared" ref="S28:AC28" si="61">SUM(S29:S31)</f>
        <v>0</v>
      </c>
      <c r="T28" s="62">
        <f t="shared" si="61"/>
        <v>0</v>
      </c>
      <c r="U28" s="62">
        <f t="shared" si="61"/>
        <v>0</v>
      </c>
      <c r="V28" s="62">
        <f t="shared" si="61"/>
        <v>0</v>
      </c>
      <c r="W28" s="62">
        <f t="shared" si="61"/>
        <v>0</v>
      </c>
      <c r="X28" s="62">
        <f t="shared" si="61"/>
        <v>0</v>
      </c>
      <c r="Y28" s="62">
        <f t="shared" si="61"/>
        <v>0</v>
      </c>
      <c r="Z28" s="62">
        <f t="shared" si="61"/>
        <v>0</v>
      </c>
      <c r="AA28" s="62">
        <f t="shared" si="61"/>
        <v>0</v>
      </c>
      <c r="AB28" s="62">
        <f t="shared" si="61"/>
        <v>0</v>
      </c>
      <c r="AC28" s="62">
        <f t="shared" si="61"/>
        <v>0</v>
      </c>
      <c r="AD28" s="61">
        <f t="shared" si="54"/>
        <v>0</v>
      </c>
      <c r="AE28" s="62">
        <f>SUM(AE29:AE31)</f>
        <v>0</v>
      </c>
      <c r="AF28" s="62">
        <f t="shared" ref="AF28:AP28" si="62">SUM(AF29:AF31)</f>
        <v>0</v>
      </c>
      <c r="AG28" s="62">
        <f t="shared" si="62"/>
        <v>0</v>
      </c>
      <c r="AH28" s="62">
        <f t="shared" si="62"/>
        <v>0</v>
      </c>
      <c r="AI28" s="62">
        <f t="shared" si="62"/>
        <v>0</v>
      </c>
      <c r="AJ28" s="62">
        <f t="shared" si="62"/>
        <v>0</v>
      </c>
      <c r="AK28" s="62">
        <f t="shared" si="62"/>
        <v>0</v>
      </c>
      <c r="AL28" s="62">
        <f t="shared" si="62"/>
        <v>0</v>
      </c>
      <c r="AM28" s="62">
        <f t="shared" si="62"/>
        <v>0</v>
      </c>
      <c r="AN28" s="62">
        <f t="shared" si="62"/>
        <v>0</v>
      </c>
      <c r="AO28" s="62">
        <f t="shared" si="62"/>
        <v>0</v>
      </c>
      <c r="AP28" s="62">
        <f t="shared" si="62"/>
        <v>0</v>
      </c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</row>
    <row r="29" spans="1:79" s="2" customFormat="1" ht="15" x14ac:dyDescent="0.25">
      <c r="A29" s="66" t="str">
        <f>CONCATENATE(A28,"1.")</f>
        <v>2.3.1.</v>
      </c>
      <c r="B29" s="8" t="s">
        <v>37</v>
      </c>
      <c r="C29" s="68" t="s">
        <v>31</v>
      </c>
      <c r="D29" s="61">
        <f t="shared" si="52"/>
        <v>0</v>
      </c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1">
        <f t="shared" si="53"/>
        <v>0</v>
      </c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1">
        <f t="shared" si="54"/>
        <v>0</v>
      </c>
      <c r="AE29" s="62">
        <f t="shared" ref="AE29:AP31" si="63">E29+R29</f>
        <v>0</v>
      </c>
      <c r="AF29" s="62">
        <f t="shared" si="63"/>
        <v>0</v>
      </c>
      <c r="AG29" s="62">
        <f t="shared" si="63"/>
        <v>0</v>
      </c>
      <c r="AH29" s="62">
        <f t="shared" si="63"/>
        <v>0</v>
      </c>
      <c r="AI29" s="62">
        <f t="shared" si="63"/>
        <v>0</v>
      </c>
      <c r="AJ29" s="62">
        <f t="shared" si="63"/>
        <v>0</v>
      </c>
      <c r="AK29" s="62">
        <f t="shared" si="63"/>
        <v>0</v>
      </c>
      <c r="AL29" s="62">
        <f t="shared" si="63"/>
        <v>0</v>
      </c>
      <c r="AM29" s="62">
        <f t="shared" si="63"/>
        <v>0</v>
      </c>
      <c r="AN29" s="62">
        <f t="shared" si="63"/>
        <v>0</v>
      </c>
      <c r="AO29" s="62">
        <f t="shared" si="63"/>
        <v>0</v>
      </c>
      <c r="AP29" s="62">
        <f t="shared" si="63"/>
        <v>0</v>
      </c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</row>
    <row r="30" spans="1:79" s="2" customFormat="1" ht="15" x14ac:dyDescent="0.25">
      <c r="A30" s="66" t="str">
        <f>CONCATENATE(A28,"2.")</f>
        <v>2.3.2.</v>
      </c>
      <c r="B30" s="8" t="s">
        <v>38</v>
      </c>
      <c r="C30" s="68" t="s">
        <v>31</v>
      </c>
      <c r="D30" s="61">
        <f t="shared" si="52"/>
        <v>0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1">
        <f t="shared" si="53"/>
        <v>0</v>
      </c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1">
        <f t="shared" si="54"/>
        <v>0</v>
      </c>
      <c r="AE30" s="62">
        <f t="shared" si="63"/>
        <v>0</v>
      </c>
      <c r="AF30" s="62">
        <f t="shared" si="63"/>
        <v>0</v>
      </c>
      <c r="AG30" s="62">
        <f t="shared" si="63"/>
        <v>0</v>
      </c>
      <c r="AH30" s="62">
        <f t="shared" si="63"/>
        <v>0</v>
      </c>
      <c r="AI30" s="62">
        <f t="shared" si="63"/>
        <v>0</v>
      </c>
      <c r="AJ30" s="62">
        <f t="shared" si="63"/>
        <v>0</v>
      </c>
      <c r="AK30" s="62">
        <f t="shared" si="63"/>
        <v>0</v>
      </c>
      <c r="AL30" s="62">
        <f t="shared" si="63"/>
        <v>0</v>
      </c>
      <c r="AM30" s="62">
        <f t="shared" si="63"/>
        <v>0</v>
      </c>
      <c r="AN30" s="62">
        <f t="shared" si="63"/>
        <v>0</v>
      </c>
      <c r="AO30" s="62">
        <f t="shared" si="63"/>
        <v>0</v>
      </c>
      <c r="AP30" s="62">
        <f t="shared" si="63"/>
        <v>0</v>
      </c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</row>
    <row r="31" spans="1:79" s="2" customFormat="1" ht="15" x14ac:dyDescent="0.25">
      <c r="A31" s="66" t="str">
        <f>CONCATENATE(A28,"3.")</f>
        <v>2.3.3.</v>
      </c>
      <c r="B31" s="8" t="s">
        <v>35</v>
      </c>
      <c r="C31" s="68" t="s">
        <v>31</v>
      </c>
      <c r="D31" s="61">
        <f t="shared" si="52"/>
        <v>0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1">
        <f t="shared" si="53"/>
        <v>0</v>
      </c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1">
        <f t="shared" si="54"/>
        <v>0</v>
      </c>
      <c r="AE31" s="62">
        <f t="shared" si="63"/>
        <v>0</v>
      </c>
      <c r="AF31" s="62">
        <f t="shared" si="63"/>
        <v>0</v>
      </c>
      <c r="AG31" s="62">
        <f t="shared" si="63"/>
        <v>0</v>
      </c>
      <c r="AH31" s="62">
        <f t="shared" si="63"/>
        <v>0</v>
      </c>
      <c r="AI31" s="62">
        <f t="shared" si="63"/>
        <v>0</v>
      </c>
      <c r="AJ31" s="62">
        <f t="shared" si="63"/>
        <v>0</v>
      </c>
      <c r="AK31" s="62">
        <f t="shared" si="63"/>
        <v>0</v>
      </c>
      <c r="AL31" s="62">
        <f t="shared" si="63"/>
        <v>0</v>
      </c>
      <c r="AM31" s="62">
        <f t="shared" si="63"/>
        <v>0</v>
      </c>
      <c r="AN31" s="62">
        <f t="shared" si="63"/>
        <v>0</v>
      </c>
      <c r="AO31" s="62">
        <f t="shared" si="63"/>
        <v>0</v>
      </c>
      <c r="AP31" s="62">
        <f t="shared" si="63"/>
        <v>0</v>
      </c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5" customFormat="1" ht="57.75" customHeight="1" x14ac:dyDescent="0.25">
      <c r="A32" s="105" t="s">
        <v>42</v>
      </c>
      <c r="B32" s="106" t="s">
        <v>162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80" s="2" customFormat="1" ht="39" customHeight="1" x14ac:dyDescent="0.25">
      <c r="A33" s="105"/>
      <c r="B33" s="108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80" s="2" customFormat="1" ht="24" customHeight="1" x14ac:dyDescent="0.25">
      <c r="A34" s="105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80" s="2" customFormat="1" ht="33.75" x14ac:dyDescent="0.25">
      <c r="A35" s="105"/>
      <c r="B35" s="8" t="s">
        <v>57</v>
      </c>
      <c r="C35" s="68" t="s">
        <v>31</v>
      </c>
      <c r="D35" s="61">
        <f>SUM(E35:P35)</f>
        <v>0</v>
      </c>
      <c r="E35" s="62">
        <f>SUM(E36,E37,E40)</f>
        <v>0</v>
      </c>
      <c r="F35" s="62">
        <f t="shared" ref="F35:P35" si="64">SUM(F36,F37,F40)</f>
        <v>0</v>
      </c>
      <c r="G35" s="62">
        <f t="shared" si="64"/>
        <v>0</v>
      </c>
      <c r="H35" s="62">
        <f t="shared" si="64"/>
        <v>0</v>
      </c>
      <c r="I35" s="62">
        <f t="shared" si="64"/>
        <v>0</v>
      </c>
      <c r="J35" s="62">
        <f t="shared" si="64"/>
        <v>0</v>
      </c>
      <c r="K35" s="62">
        <f t="shared" si="64"/>
        <v>0</v>
      </c>
      <c r="L35" s="62">
        <f t="shared" si="64"/>
        <v>0</v>
      </c>
      <c r="M35" s="62">
        <f t="shared" si="64"/>
        <v>0</v>
      </c>
      <c r="N35" s="62">
        <f t="shared" si="64"/>
        <v>0</v>
      </c>
      <c r="O35" s="62">
        <f t="shared" si="64"/>
        <v>0</v>
      </c>
      <c r="P35" s="63">
        <f t="shared" si="64"/>
        <v>0</v>
      </c>
      <c r="Q35" s="61">
        <f>SUM(R35:AC35)</f>
        <v>0</v>
      </c>
      <c r="R35" s="62">
        <f>SUM(R36,R37,R40)</f>
        <v>0</v>
      </c>
      <c r="S35" s="62">
        <f t="shared" ref="S35:AC35" si="65">SUM(S36,S37,S40)</f>
        <v>0</v>
      </c>
      <c r="T35" s="62">
        <f t="shared" si="65"/>
        <v>0</v>
      </c>
      <c r="U35" s="62">
        <f t="shared" si="65"/>
        <v>0</v>
      </c>
      <c r="V35" s="62">
        <f t="shared" si="65"/>
        <v>0</v>
      </c>
      <c r="W35" s="62">
        <f t="shared" si="65"/>
        <v>0</v>
      </c>
      <c r="X35" s="62">
        <f t="shared" si="65"/>
        <v>0</v>
      </c>
      <c r="Y35" s="62">
        <f t="shared" si="65"/>
        <v>0</v>
      </c>
      <c r="Z35" s="62">
        <f t="shared" si="65"/>
        <v>0</v>
      </c>
      <c r="AA35" s="62">
        <f t="shared" si="65"/>
        <v>0</v>
      </c>
      <c r="AB35" s="62">
        <f t="shared" si="65"/>
        <v>0</v>
      </c>
      <c r="AC35" s="63">
        <f t="shared" si="65"/>
        <v>0</v>
      </c>
      <c r="AD35" s="61">
        <f>SUM(AE35:AP35)</f>
        <v>0</v>
      </c>
      <c r="AE35" s="62">
        <f>SUM(AE36,AE37,AE40)</f>
        <v>0</v>
      </c>
      <c r="AF35" s="62">
        <f t="shared" ref="AF35:AP35" si="66">SUM(AF36,AF37,AF40)</f>
        <v>0</v>
      </c>
      <c r="AG35" s="62">
        <f t="shared" si="66"/>
        <v>0</v>
      </c>
      <c r="AH35" s="62">
        <f t="shared" si="66"/>
        <v>0</v>
      </c>
      <c r="AI35" s="62">
        <f t="shared" si="66"/>
        <v>0</v>
      </c>
      <c r="AJ35" s="62">
        <f t="shared" si="66"/>
        <v>0</v>
      </c>
      <c r="AK35" s="62">
        <f t="shared" si="66"/>
        <v>0</v>
      </c>
      <c r="AL35" s="62">
        <f t="shared" si="66"/>
        <v>0</v>
      </c>
      <c r="AM35" s="62">
        <f t="shared" si="66"/>
        <v>0</v>
      </c>
      <c r="AN35" s="62">
        <f t="shared" si="66"/>
        <v>0</v>
      </c>
      <c r="AO35" s="62">
        <f t="shared" si="66"/>
        <v>0</v>
      </c>
      <c r="AP35" s="63">
        <f t="shared" si="66"/>
        <v>0</v>
      </c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</row>
    <row r="36" spans="1:80" s="2" customFormat="1" ht="15" x14ac:dyDescent="0.25">
      <c r="A36" s="66" t="str">
        <f>CONCATENATE(A32,".1.")</f>
        <v>4.1.</v>
      </c>
      <c r="B36" s="8" t="s">
        <v>32</v>
      </c>
      <c r="C36" s="68" t="s">
        <v>31</v>
      </c>
      <c r="D36" s="61">
        <f t="shared" ref="D36:D43" si="67">SUM(E36:P36)</f>
        <v>0</v>
      </c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1">
        <f t="shared" ref="Q36:Q43" si="68">SUM(R36:AC36)</f>
        <v>0</v>
      </c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1">
        <f t="shared" ref="AD36:AD43" si="69">SUM(AE36:AP36)</f>
        <v>0</v>
      </c>
      <c r="AE36" s="62">
        <f>E36+R36</f>
        <v>0</v>
      </c>
      <c r="AF36" s="62">
        <f t="shared" ref="AF36:AP36" si="70">F36+S36</f>
        <v>0</v>
      </c>
      <c r="AG36" s="62">
        <f t="shared" si="70"/>
        <v>0</v>
      </c>
      <c r="AH36" s="62">
        <f t="shared" si="70"/>
        <v>0</v>
      </c>
      <c r="AI36" s="62">
        <f t="shared" si="70"/>
        <v>0</v>
      </c>
      <c r="AJ36" s="62">
        <f t="shared" si="70"/>
        <v>0</v>
      </c>
      <c r="AK36" s="62">
        <f t="shared" si="70"/>
        <v>0</v>
      </c>
      <c r="AL36" s="62">
        <f t="shared" si="70"/>
        <v>0</v>
      </c>
      <c r="AM36" s="62">
        <f t="shared" si="70"/>
        <v>0</v>
      </c>
      <c r="AN36" s="62">
        <f t="shared" si="70"/>
        <v>0</v>
      </c>
      <c r="AO36" s="62">
        <f t="shared" si="70"/>
        <v>0</v>
      </c>
      <c r="AP36" s="62">
        <f t="shared" si="70"/>
        <v>0</v>
      </c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</row>
    <row r="37" spans="1:80" s="2" customFormat="1" ht="15" x14ac:dyDescent="0.25">
      <c r="A37" s="66" t="str">
        <f>CONCATENATE(A32,".2.")</f>
        <v>4.2.</v>
      </c>
      <c r="B37" s="8" t="s">
        <v>33</v>
      </c>
      <c r="C37" s="68" t="s">
        <v>31</v>
      </c>
      <c r="D37" s="61">
        <f t="shared" si="67"/>
        <v>0</v>
      </c>
      <c r="E37" s="62">
        <f>SUM(E38:E39)</f>
        <v>0</v>
      </c>
      <c r="F37" s="62">
        <f t="shared" ref="F37:P37" si="71">SUM(F38:F39)</f>
        <v>0</v>
      </c>
      <c r="G37" s="62">
        <f t="shared" si="71"/>
        <v>0</v>
      </c>
      <c r="H37" s="62">
        <f t="shared" si="71"/>
        <v>0</v>
      </c>
      <c r="I37" s="62">
        <f t="shared" si="71"/>
        <v>0</v>
      </c>
      <c r="J37" s="62">
        <f t="shared" si="71"/>
        <v>0</v>
      </c>
      <c r="K37" s="62">
        <f t="shared" si="71"/>
        <v>0</v>
      </c>
      <c r="L37" s="62">
        <f t="shared" si="71"/>
        <v>0</v>
      </c>
      <c r="M37" s="62">
        <f t="shared" si="71"/>
        <v>0</v>
      </c>
      <c r="N37" s="62">
        <f t="shared" si="71"/>
        <v>0</v>
      </c>
      <c r="O37" s="62">
        <f t="shared" si="71"/>
        <v>0</v>
      </c>
      <c r="P37" s="62">
        <f t="shared" si="71"/>
        <v>0</v>
      </c>
      <c r="Q37" s="61">
        <f t="shared" si="68"/>
        <v>0</v>
      </c>
      <c r="R37" s="62">
        <f>SUM(R38:R39)</f>
        <v>0</v>
      </c>
      <c r="S37" s="62">
        <f t="shared" ref="S37:AC37" si="72">SUM(S38:S39)</f>
        <v>0</v>
      </c>
      <c r="T37" s="62">
        <f t="shared" si="72"/>
        <v>0</v>
      </c>
      <c r="U37" s="62">
        <f t="shared" si="72"/>
        <v>0</v>
      </c>
      <c r="V37" s="62">
        <f t="shared" si="72"/>
        <v>0</v>
      </c>
      <c r="W37" s="62">
        <f t="shared" si="72"/>
        <v>0</v>
      </c>
      <c r="X37" s="62">
        <f t="shared" si="72"/>
        <v>0</v>
      </c>
      <c r="Y37" s="62">
        <f t="shared" si="72"/>
        <v>0</v>
      </c>
      <c r="Z37" s="62">
        <f t="shared" si="72"/>
        <v>0</v>
      </c>
      <c r="AA37" s="62">
        <f t="shared" si="72"/>
        <v>0</v>
      </c>
      <c r="AB37" s="62">
        <f t="shared" si="72"/>
        <v>0</v>
      </c>
      <c r="AC37" s="62">
        <f t="shared" si="72"/>
        <v>0</v>
      </c>
      <c r="AD37" s="61">
        <f t="shared" si="69"/>
        <v>0</v>
      </c>
      <c r="AE37" s="62">
        <f>SUM(AE38:AE39)</f>
        <v>0</v>
      </c>
      <c r="AF37" s="62">
        <f t="shared" ref="AF37:AP37" si="73">SUM(AF38:AF39)</f>
        <v>0</v>
      </c>
      <c r="AG37" s="62">
        <f t="shared" si="73"/>
        <v>0</v>
      </c>
      <c r="AH37" s="62">
        <f t="shared" si="73"/>
        <v>0</v>
      </c>
      <c r="AI37" s="62">
        <f t="shared" si="73"/>
        <v>0</v>
      </c>
      <c r="AJ37" s="62">
        <f t="shared" si="73"/>
        <v>0</v>
      </c>
      <c r="AK37" s="62">
        <f t="shared" si="73"/>
        <v>0</v>
      </c>
      <c r="AL37" s="62">
        <f t="shared" si="73"/>
        <v>0</v>
      </c>
      <c r="AM37" s="62">
        <f t="shared" si="73"/>
        <v>0</v>
      </c>
      <c r="AN37" s="62">
        <f t="shared" si="73"/>
        <v>0</v>
      </c>
      <c r="AO37" s="62">
        <f t="shared" si="73"/>
        <v>0</v>
      </c>
      <c r="AP37" s="62">
        <f t="shared" si="73"/>
        <v>0</v>
      </c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</row>
    <row r="38" spans="1:80" s="2" customFormat="1" ht="15" x14ac:dyDescent="0.25">
      <c r="A38" s="66" t="str">
        <f>CONCATENATE(A37,"1.")</f>
        <v>4.2.1.</v>
      </c>
      <c r="B38" s="8" t="s">
        <v>34</v>
      </c>
      <c r="C38" s="68" t="s">
        <v>31</v>
      </c>
      <c r="D38" s="61">
        <f t="shared" si="67"/>
        <v>0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1">
        <f t="shared" si="68"/>
        <v>0</v>
      </c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1">
        <f t="shared" si="69"/>
        <v>0</v>
      </c>
      <c r="AE38" s="62">
        <f t="shared" ref="AE38:AP39" si="74">E38+R38</f>
        <v>0</v>
      </c>
      <c r="AF38" s="62">
        <f t="shared" si="74"/>
        <v>0</v>
      </c>
      <c r="AG38" s="62">
        <f t="shared" si="74"/>
        <v>0</v>
      </c>
      <c r="AH38" s="62">
        <f t="shared" si="74"/>
        <v>0</v>
      </c>
      <c r="AI38" s="62">
        <f t="shared" si="74"/>
        <v>0</v>
      </c>
      <c r="AJ38" s="62">
        <f t="shared" si="74"/>
        <v>0</v>
      </c>
      <c r="AK38" s="62">
        <f t="shared" si="74"/>
        <v>0</v>
      </c>
      <c r="AL38" s="62">
        <f t="shared" si="74"/>
        <v>0</v>
      </c>
      <c r="AM38" s="62">
        <f t="shared" si="74"/>
        <v>0</v>
      </c>
      <c r="AN38" s="62">
        <f t="shared" si="74"/>
        <v>0</v>
      </c>
      <c r="AO38" s="62">
        <f t="shared" si="74"/>
        <v>0</v>
      </c>
      <c r="AP38" s="62">
        <f t="shared" si="74"/>
        <v>0</v>
      </c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</row>
    <row r="39" spans="1:80" s="2" customFormat="1" ht="15" x14ac:dyDescent="0.25">
      <c r="A39" s="66" t="str">
        <f>CONCATENATE(A37,"2.")</f>
        <v>4.2.2.</v>
      </c>
      <c r="B39" s="8" t="s">
        <v>35</v>
      </c>
      <c r="C39" s="68" t="s">
        <v>31</v>
      </c>
      <c r="D39" s="61">
        <f t="shared" si="67"/>
        <v>0</v>
      </c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1">
        <f t="shared" si="68"/>
        <v>0</v>
      </c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1">
        <f t="shared" si="69"/>
        <v>0</v>
      </c>
      <c r="AE39" s="62">
        <f t="shared" si="74"/>
        <v>0</v>
      </c>
      <c r="AF39" s="62">
        <f t="shared" si="74"/>
        <v>0</v>
      </c>
      <c r="AG39" s="62">
        <f t="shared" si="74"/>
        <v>0</v>
      </c>
      <c r="AH39" s="62">
        <f t="shared" si="74"/>
        <v>0</v>
      </c>
      <c r="AI39" s="62">
        <f t="shared" si="74"/>
        <v>0</v>
      </c>
      <c r="AJ39" s="62">
        <f t="shared" si="74"/>
        <v>0</v>
      </c>
      <c r="AK39" s="62">
        <f t="shared" si="74"/>
        <v>0</v>
      </c>
      <c r="AL39" s="62">
        <f t="shared" si="74"/>
        <v>0</v>
      </c>
      <c r="AM39" s="62">
        <f t="shared" si="74"/>
        <v>0</v>
      </c>
      <c r="AN39" s="62">
        <f t="shared" si="74"/>
        <v>0</v>
      </c>
      <c r="AO39" s="62">
        <f t="shared" si="74"/>
        <v>0</v>
      </c>
      <c r="AP39" s="62">
        <f t="shared" si="74"/>
        <v>0</v>
      </c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</row>
    <row r="40" spans="1:80" s="2" customFormat="1" ht="15" x14ac:dyDescent="0.25">
      <c r="A40" s="66" t="str">
        <f>CONCATENATE(A32,".3.")</f>
        <v>4.3.</v>
      </c>
      <c r="B40" s="8" t="s">
        <v>36</v>
      </c>
      <c r="C40" s="68" t="s">
        <v>31</v>
      </c>
      <c r="D40" s="61">
        <f t="shared" si="67"/>
        <v>0</v>
      </c>
      <c r="E40" s="62">
        <f>SUM(E41:E43)</f>
        <v>0</v>
      </c>
      <c r="F40" s="62">
        <f t="shared" ref="F40:P40" si="75">SUM(F41:F43)</f>
        <v>0</v>
      </c>
      <c r="G40" s="62">
        <f t="shared" si="75"/>
        <v>0</v>
      </c>
      <c r="H40" s="62">
        <f t="shared" si="75"/>
        <v>0</v>
      </c>
      <c r="I40" s="62">
        <f t="shared" si="75"/>
        <v>0</v>
      </c>
      <c r="J40" s="62">
        <f t="shared" si="75"/>
        <v>0</v>
      </c>
      <c r="K40" s="62">
        <f t="shared" si="75"/>
        <v>0</v>
      </c>
      <c r="L40" s="62">
        <f t="shared" si="75"/>
        <v>0</v>
      </c>
      <c r="M40" s="62">
        <f t="shared" si="75"/>
        <v>0</v>
      </c>
      <c r="N40" s="62">
        <f t="shared" si="75"/>
        <v>0</v>
      </c>
      <c r="O40" s="62">
        <f t="shared" si="75"/>
        <v>0</v>
      </c>
      <c r="P40" s="62">
        <f t="shared" si="75"/>
        <v>0</v>
      </c>
      <c r="Q40" s="61">
        <f t="shared" si="68"/>
        <v>0</v>
      </c>
      <c r="R40" s="62">
        <f>SUM(R41:R43)</f>
        <v>0</v>
      </c>
      <c r="S40" s="62">
        <f t="shared" ref="S40:AC40" si="76">SUM(S41:S43)</f>
        <v>0</v>
      </c>
      <c r="T40" s="62">
        <f t="shared" si="76"/>
        <v>0</v>
      </c>
      <c r="U40" s="62">
        <f t="shared" si="76"/>
        <v>0</v>
      </c>
      <c r="V40" s="62">
        <f t="shared" si="76"/>
        <v>0</v>
      </c>
      <c r="W40" s="62">
        <f t="shared" si="76"/>
        <v>0</v>
      </c>
      <c r="X40" s="62">
        <f t="shared" si="76"/>
        <v>0</v>
      </c>
      <c r="Y40" s="62">
        <f t="shared" si="76"/>
        <v>0</v>
      </c>
      <c r="Z40" s="62">
        <f t="shared" si="76"/>
        <v>0</v>
      </c>
      <c r="AA40" s="62">
        <f t="shared" si="76"/>
        <v>0</v>
      </c>
      <c r="AB40" s="62">
        <f t="shared" si="76"/>
        <v>0</v>
      </c>
      <c r="AC40" s="62">
        <f t="shared" si="76"/>
        <v>0</v>
      </c>
      <c r="AD40" s="61">
        <f t="shared" si="69"/>
        <v>0</v>
      </c>
      <c r="AE40" s="62">
        <f>SUM(AE41:AE43)</f>
        <v>0</v>
      </c>
      <c r="AF40" s="62">
        <f t="shared" ref="AF40:AP40" si="77">SUM(AF41:AF43)</f>
        <v>0</v>
      </c>
      <c r="AG40" s="62">
        <f t="shared" si="77"/>
        <v>0</v>
      </c>
      <c r="AH40" s="62">
        <f t="shared" si="77"/>
        <v>0</v>
      </c>
      <c r="AI40" s="62">
        <f t="shared" si="77"/>
        <v>0</v>
      </c>
      <c r="AJ40" s="62">
        <f t="shared" si="77"/>
        <v>0</v>
      </c>
      <c r="AK40" s="62">
        <f t="shared" si="77"/>
        <v>0</v>
      </c>
      <c r="AL40" s="62">
        <f t="shared" si="77"/>
        <v>0</v>
      </c>
      <c r="AM40" s="62">
        <f t="shared" si="77"/>
        <v>0</v>
      </c>
      <c r="AN40" s="62">
        <f t="shared" si="77"/>
        <v>0</v>
      </c>
      <c r="AO40" s="62">
        <f t="shared" si="77"/>
        <v>0</v>
      </c>
      <c r="AP40" s="62">
        <f t="shared" si="77"/>
        <v>0</v>
      </c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</row>
    <row r="41" spans="1:80" s="2" customFormat="1" ht="15" x14ac:dyDescent="0.25">
      <c r="A41" s="66" t="str">
        <f>CONCATENATE(A40,"1.")</f>
        <v>4.3.1.</v>
      </c>
      <c r="B41" s="8" t="s">
        <v>37</v>
      </c>
      <c r="C41" s="68" t="s">
        <v>31</v>
      </c>
      <c r="D41" s="61">
        <f t="shared" si="67"/>
        <v>0</v>
      </c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1">
        <f t="shared" si="68"/>
        <v>0</v>
      </c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1">
        <f t="shared" si="69"/>
        <v>0</v>
      </c>
      <c r="AE41" s="62">
        <f t="shared" ref="AE41:AP43" si="78">E41+R41</f>
        <v>0</v>
      </c>
      <c r="AF41" s="62">
        <f t="shared" si="78"/>
        <v>0</v>
      </c>
      <c r="AG41" s="62">
        <f t="shared" si="78"/>
        <v>0</v>
      </c>
      <c r="AH41" s="62">
        <f t="shared" si="78"/>
        <v>0</v>
      </c>
      <c r="AI41" s="62">
        <f t="shared" si="78"/>
        <v>0</v>
      </c>
      <c r="AJ41" s="62">
        <f t="shared" si="78"/>
        <v>0</v>
      </c>
      <c r="AK41" s="62">
        <f t="shared" si="78"/>
        <v>0</v>
      </c>
      <c r="AL41" s="62">
        <f t="shared" si="78"/>
        <v>0</v>
      </c>
      <c r="AM41" s="62">
        <f t="shared" si="78"/>
        <v>0</v>
      </c>
      <c r="AN41" s="62">
        <f t="shared" si="78"/>
        <v>0</v>
      </c>
      <c r="AO41" s="62">
        <f t="shared" si="78"/>
        <v>0</v>
      </c>
      <c r="AP41" s="62">
        <f t="shared" si="78"/>
        <v>0</v>
      </c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</row>
    <row r="42" spans="1:80" s="2" customFormat="1" ht="15" x14ac:dyDescent="0.25">
      <c r="A42" s="66" t="str">
        <f>CONCATENATE(A40,"2.")</f>
        <v>4.3.2.</v>
      </c>
      <c r="B42" s="8" t="s">
        <v>38</v>
      </c>
      <c r="C42" s="68" t="s">
        <v>31</v>
      </c>
      <c r="D42" s="61">
        <f t="shared" si="67"/>
        <v>0</v>
      </c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1">
        <f t="shared" si="68"/>
        <v>0</v>
      </c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1">
        <f t="shared" si="69"/>
        <v>0</v>
      </c>
      <c r="AE42" s="62">
        <f t="shared" si="78"/>
        <v>0</v>
      </c>
      <c r="AF42" s="62">
        <f t="shared" si="78"/>
        <v>0</v>
      </c>
      <c r="AG42" s="62">
        <f t="shared" si="78"/>
        <v>0</v>
      </c>
      <c r="AH42" s="62">
        <f t="shared" si="78"/>
        <v>0</v>
      </c>
      <c r="AI42" s="62">
        <f t="shared" si="78"/>
        <v>0</v>
      </c>
      <c r="AJ42" s="62">
        <f t="shared" si="78"/>
        <v>0</v>
      </c>
      <c r="AK42" s="62">
        <f t="shared" si="78"/>
        <v>0</v>
      </c>
      <c r="AL42" s="62">
        <f t="shared" si="78"/>
        <v>0</v>
      </c>
      <c r="AM42" s="62">
        <f t="shared" si="78"/>
        <v>0</v>
      </c>
      <c r="AN42" s="62">
        <f t="shared" si="78"/>
        <v>0</v>
      </c>
      <c r="AO42" s="62">
        <f t="shared" si="78"/>
        <v>0</v>
      </c>
      <c r="AP42" s="62">
        <f t="shared" si="78"/>
        <v>0</v>
      </c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</row>
    <row r="43" spans="1:80" s="2" customFormat="1" ht="15" x14ac:dyDescent="0.25">
      <c r="A43" s="66" t="str">
        <f>CONCATENATE(A40,"3.")</f>
        <v>4.3.3.</v>
      </c>
      <c r="B43" s="8" t="s">
        <v>35</v>
      </c>
      <c r="C43" s="68" t="s">
        <v>31</v>
      </c>
      <c r="D43" s="61">
        <f t="shared" si="67"/>
        <v>0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1">
        <f t="shared" si="68"/>
        <v>0</v>
      </c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1">
        <f t="shared" si="69"/>
        <v>0</v>
      </c>
      <c r="AE43" s="62">
        <f t="shared" si="78"/>
        <v>0</v>
      </c>
      <c r="AF43" s="62">
        <f t="shared" si="78"/>
        <v>0</v>
      </c>
      <c r="AG43" s="62">
        <f t="shared" si="78"/>
        <v>0</v>
      </c>
      <c r="AH43" s="62">
        <f t="shared" si="78"/>
        <v>0</v>
      </c>
      <c r="AI43" s="62">
        <f t="shared" si="78"/>
        <v>0</v>
      </c>
      <c r="AJ43" s="62">
        <f t="shared" si="78"/>
        <v>0</v>
      </c>
      <c r="AK43" s="62">
        <f t="shared" si="78"/>
        <v>0</v>
      </c>
      <c r="AL43" s="62">
        <f t="shared" si="78"/>
        <v>0</v>
      </c>
      <c r="AM43" s="62">
        <f t="shared" si="78"/>
        <v>0</v>
      </c>
      <c r="AN43" s="62">
        <f t="shared" si="78"/>
        <v>0</v>
      </c>
      <c r="AO43" s="62">
        <f t="shared" si="78"/>
        <v>0</v>
      </c>
      <c r="AP43" s="62">
        <f t="shared" si="78"/>
        <v>0</v>
      </c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</row>
    <row r="44" spans="1:80" s="5" customFormat="1" ht="79.5" customHeight="1" x14ac:dyDescent="0.25">
      <c r="A44" s="105" t="s">
        <v>61</v>
      </c>
      <c r="B44" s="121" t="s">
        <v>165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</row>
    <row r="45" spans="1:80" s="2" customFormat="1" ht="26.25" customHeight="1" x14ac:dyDescent="0.25">
      <c r="A45" s="105"/>
      <c r="B45" s="123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</row>
    <row r="46" spans="1:80" s="2" customFormat="1" ht="25.5" customHeight="1" x14ac:dyDescent="0.25">
      <c r="A46" s="105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</row>
    <row r="47" spans="1:80" s="2" customFormat="1" ht="33.75" x14ac:dyDescent="0.25">
      <c r="A47" s="105"/>
      <c r="B47" s="8" t="s">
        <v>57</v>
      </c>
      <c r="C47" s="68" t="s">
        <v>31</v>
      </c>
      <c r="D47" s="61">
        <f>SUM(E47:P47)</f>
        <v>0</v>
      </c>
      <c r="E47" s="62">
        <f>SUM(E48,E49,E52)</f>
        <v>0</v>
      </c>
      <c r="F47" s="62">
        <f t="shared" ref="F47:P47" si="79">SUM(F48,F49,F52)</f>
        <v>0</v>
      </c>
      <c r="G47" s="62">
        <f t="shared" si="79"/>
        <v>0</v>
      </c>
      <c r="H47" s="62">
        <f t="shared" si="79"/>
        <v>0</v>
      </c>
      <c r="I47" s="62">
        <f t="shared" si="79"/>
        <v>0</v>
      </c>
      <c r="J47" s="62">
        <f t="shared" si="79"/>
        <v>0</v>
      </c>
      <c r="K47" s="62">
        <f t="shared" si="79"/>
        <v>0</v>
      </c>
      <c r="L47" s="62">
        <f t="shared" si="79"/>
        <v>0</v>
      </c>
      <c r="M47" s="62">
        <f t="shared" si="79"/>
        <v>0</v>
      </c>
      <c r="N47" s="62">
        <f t="shared" si="79"/>
        <v>0</v>
      </c>
      <c r="O47" s="62">
        <f t="shared" si="79"/>
        <v>0</v>
      </c>
      <c r="P47" s="63">
        <f t="shared" si="79"/>
        <v>0</v>
      </c>
      <c r="Q47" s="61">
        <f>SUM(R47:AC47)</f>
        <v>0</v>
      </c>
      <c r="R47" s="62">
        <f>SUM(R48,R49,R52)</f>
        <v>0</v>
      </c>
      <c r="S47" s="62">
        <f t="shared" ref="S47:AC47" si="80">SUM(S48,S49,S52)</f>
        <v>0</v>
      </c>
      <c r="T47" s="62">
        <f t="shared" si="80"/>
        <v>0</v>
      </c>
      <c r="U47" s="62">
        <f t="shared" si="80"/>
        <v>0</v>
      </c>
      <c r="V47" s="62">
        <f t="shared" si="80"/>
        <v>0</v>
      </c>
      <c r="W47" s="62">
        <f t="shared" si="80"/>
        <v>0</v>
      </c>
      <c r="X47" s="62">
        <f t="shared" si="80"/>
        <v>0</v>
      </c>
      <c r="Y47" s="62">
        <f t="shared" si="80"/>
        <v>0</v>
      </c>
      <c r="Z47" s="62">
        <f t="shared" si="80"/>
        <v>0</v>
      </c>
      <c r="AA47" s="62">
        <f t="shared" si="80"/>
        <v>0</v>
      </c>
      <c r="AB47" s="62">
        <f t="shared" si="80"/>
        <v>0</v>
      </c>
      <c r="AC47" s="63">
        <f t="shared" si="80"/>
        <v>0</v>
      </c>
      <c r="AD47" s="61">
        <f>SUM(AE47:AP47)</f>
        <v>0</v>
      </c>
      <c r="AE47" s="62">
        <f>SUM(AE48,AE49,AE52)</f>
        <v>0</v>
      </c>
      <c r="AF47" s="62">
        <f t="shared" ref="AF47:AP47" si="81">SUM(AF48,AF49,AF52)</f>
        <v>0</v>
      </c>
      <c r="AG47" s="62">
        <f t="shared" si="81"/>
        <v>0</v>
      </c>
      <c r="AH47" s="62">
        <f t="shared" si="81"/>
        <v>0</v>
      </c>
      <c r="AI47" s="62">
        <f t="shared" si="81"/>
        <v>0</v>
      </c>
      <c r="AJ47" s="62">
        <f t="shared" si="81"/>
        <v>0</v>
      </c>
      <c r="AK47" s="62">
        <f t="shared" si="81"/>
        <v>0</v>
      </c>
      <c r="AL47" s="62">
        <f t="shared" si="81"/>
        <v>0</v>
      </c>
      <c r="AM47" s="62">
        <f t="shared" si="81"/>
        <v>0</v>
      </c>
      <c r="AN47" s="62">
        <f t="shared" si="81"/>
        <v>0</v>
      </c>
      <c r="AO47" s="62">
        <f t="shared" si="81"/>
        <v>0</v>
      </c>
      <c r="AP47" s="63">
        <f t="shared" si="81"/>
        <v>0</v>
      </c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s="2" customFormat="1" ht="15" x14ac:dyDescent="0.25">
      <c r="A48" s="66" t="str">
        <f>CONCATENATE(A44,".1.")</f>
        <v>5.1.</v>
      </c>
      <c r="B48" s="8" t="s">
        <v>32</v>
      </c>
      <c r="C48" s="68" t="s">
        <v>31</v>
      </c>
      <c r="D48" s="61">
        <f t="shared" ref="D48:D55" si="82">SUM(E48:P48)</f>
        <v>0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1">
        <f t="shared" ref="Q48:Q55" si="83">SUM(R48:AC48)</f>
        <v>0</v>
      </c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1">
        <f t="shared" ref="AD48:AD55" si="84">SUM(AE48:AP48)</f>
        <v>0</v>
      </c>
      <c r="AE48" s="62">
        <f>E48+R48</f>
        <v>0</v>
      </c>
      <c r="AF48" s="62">
        <f t="shared" ref="AF48:AP48" si="85">F48+S48</f>
        <v>0</v>
      </c>
      <c r="AG48" s="62">
        <f t="shared" si="85"/>
        <v>0</v>
      </c>
      <c r="AH48" s="62">
        <f t="shared" si="85"/>
        <v>0</v>
      </c>
      <c r="AI48" s="62">
        <f t="shared" si="85"/>
        <v>0</v>
      </c>
      <c r="AJ48" s="62">
        <f t="shared" si="85"/>
        <v>0</v>
      </c>
      <c r="AK48" s="62">
        <f t="shared" si="85"/>
        <v>0</v>
      </c>
      <c r="AL48" s="62">
        <f t="shared" si="85"/>
        <v>0</v>
      </c>
      <c r="AM48" s="62">
        <f t="shared" si="85"/>
        <v>0</v>
      </c>
      <c r="AN48" s="62">
        <f t="shared" si="85"/>
        <v>0</v>
      </c>
      <c r="AO48" s="62">
        <f t="shared" si="85"/>
        <v>0</v>
      </c>
      <c r="AP48" s="62">
        <f t="shared" si="85"/>
        <v>0</v>
      </c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</row>
    <row r="49" spans="1:79" s="2" customFormat="1" ht="15" x14ac:dyDescent="0.25">
      <c r="A49" s="66" t="str">
        <f>CONCATENATE(A44,".2.")</f>
        <v>5.2.</v>
      </c>
      <c r="B49" s="8" t="s">
        <v>33</v>
      </c>
      <c r="C49" s="68" t="s">
        <v>31</v>
      </c>
      <c r="D49" s="61">
        <f t="shared" si="82"/>
        <v>0</v>
      </c>
      <c r="E49" s="62">
        <f>SUM(E50:E51)</f>
        <v>0</v>
      </c>
      <c r="F49" s="62">
        <f t="shared" ref="F49:P49" si="86">SUM(F50:F51)</f>
        <v>0</v>
      </c>
      <c r="G49" s="62">
        <f t="shared" si="86"/>
        <v>0</v>
      </c>
      <c r="H49" s="62">
        <f t="shared" si="86"/>
        <v>0</v>
      </c>
      <c r="I49" s="62">
        <f t="shared" si="86"/>
        <v>0</v>
      </c>
      <c r="J49" s="62">
        <f t="shared" si="86"/>
        <v>0</v>
      </c>
      <c r="K49" s="62">
        <f t="shared" si="86"/>
        <v>0</v>
      </c>
      <c r="L49" s="62">
        <f t="shared" si="86"/>
        <v>0</v>
      </c>
      <c r="M49" s="62">
        <f t="shared" si="86"/>
        <v>0</v>
      </c>
      <c r="N49" s="62">
        <f t="shared" si="86"/>
        <v>0</v>
      </c>
      <c r="O49" s="62">
        <f t="shared" si="86"/>
        <v>0</v>
      </c>
      <c r="P49" s="62">
        <f t="shared" si="86"/>
        <v>0</v>
      </c>
      <c r="Q49" s="61">
        <f t="shared" si="83"/>
        <v>0</v>
      </c>
      <c r="R49" s="62">
        <f>SUM(R50:R51)</f>
        <v>0</v>
      </c>
      <c r="S49" s="62">
        <f t="shared" ref="S49:AC49" si="87">SUM(S50:S51)</f>
        <v>0</v>
      </c>
      <c r="T49" s="62">
        <f t="shared" si="87"/>
        <v>0</v>
      </c>
      <c r="U49" s="62">
        <f t="shared" si="87"/>
        <v>0</v>
      </c>
      <c r="V49" s="62">
        <f t="shared" si="87"/>
        <v>0</v>
      </c>
      <c r="W49" s="62">
        <f t="shared" si="87"/>
        <v>0</v>
      </c>
      <c r="X49" s="62">
        <f t="shared" si="87"/>
        <v>0</v>
      </c>
      <c r="Y49" s="62">
        <f t="shared" si="87"/>
        <v>0</v>
      </c>
      <c r="Z49" s="62">
        <f t="shared" si="87"/>
        <v>0</v>
      </c>
      <c r="AA49" s="62">
        <f t="shared" si="87"/>
        <v>0</v>
      </c>
      <c r="AB49" s="62">
        <f t="shared" si="87"/>
        <v>0</v>
      </c>
      <c r="AC49" s="62">
        <f t="shared" si="87"/>
        <v>0</v>
      </c>
      <c r="AD49" s="61">
        <f t="shared" si="84"/>
        <v>0</v>
      </c>
      <c r="AE49" s="62">
        <f>SUM(AE50:AE51)</f>
        <v>0</v>
      </c>
      <c r="AF49" s="62">
        <f t="shared" ref="AF49:AP49" si="88">SUM(AF50:AF51)</f>
        <v>0</v>
      </c>
      <c r="AG49" s="62">
        <f t="shared" si="88"/>
        <v>0</v>
      </c>
      <c r="AH49" s="62">
        <f t="shared" si="88"/>
        <v>0</v>
      </c>
      <c r="AI49" s="62">
        <f t="shared" si="88"/>
        <v>0</v>
      </c>
      <c r="AJ49" s="62">
        <f t="shared" si="88"/>
        <v>0</v>
      </c>
      <c r="AK49" s="62">
        <f t="shared" si="88"/>
        <v>0</v>
      </c>
      <c r="AL49" s="62">
        <f t="shared" si="88"/>
        <v>0</v>
      </c>
      <c r="AM49" s="62">
        <f t="shared" si="88"/>
        <v>0</v>
      </c>
      <c r="AN49" s="62">
        <f t="shared" si="88"/>
        <v>0</v>
      </c>
      <c r="AO49" s="62">
        <f t="shared" si="88"/>
        <v>0</v>
      </c>
      <c r="AP49" s="62">
        <f t="shared" si="88"/>
        <v>0</v>
      </c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</row>
    <row r="50" spans="1:79" s="2" customFormat="1" ht="15" x14ac:dyDescent="0.25">
      <c r="A50" s="66" t="str">
        <f>CONCATENATE(A49,"1.")</f>
        <v>5.2.1.</v>
      </c>
      <c r="B50" s="8" t="s">
        <v>34</v>
      </c>
      <c r="C50" s="68" t="s">
        <v>31</v>
      </c>
      <c r="D50" s="61">
        <f t="shared" si="82"/>
        <v>0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1">
        <f t="shared" si="83"/>
        <v>0</v>
      </c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1">
        <f t="shared" si="84"/>
        <v>0</v>
      </c>
      <c r="AE50" s="62">
        <f t="shared" ref="AE50:AP51" si="89">E50+R50</f>
        <v>0</v>
      </c>
      <c r="AF50" s="62">
        <f t="shared" si="89"/>
        <v>0</v>
      </c>
      <c r="AG50" s="62">
        <f t="shared" si="89"/>
        <v>0</v>
      </c>
      <c r="AH50" s="62">
        <f t="shared" si="89"/>
        <v>0</v>
      </c>
      <c r="AI50" s="62">
        <f t="shared" si="89"/>
        <v>0</v>
      </c>
      <c r="AJ50" s="62">
        <f t="shared" si="89"/>
        <v>0</v>
      </c>
      <c r="AK50" s="62">
        <f t="shared" si="89"/>
        <v>0</v>
      </c>
      <c r="AL50" s="62">
        <f t="shared" si="89"/>
        <v>0</v>
      </c>
      <c r="AM50" s="62">
        <f t="shared" si="89"/>
        <v>0</v>
      </c>
      <c r="AN50" s="62">
        <f t="shared" si="89"/>
        <v>0</v>
      </c>
      <c r="AO50" s="62">
        <f t="shared" si="89"/>
        <v>0</v>
      </c>
      <c r="AP50" s="62">
        <f t="shared" si="89"/>
        <v>0</v>
      </c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</row>
    <row r="51" spans="1:79" s="2" customFormat="1" ht="15" x14ac:dyDescent="0.25">
      <c r="A51" s="66" t="str">
        <f>CONCATENATE(A49,"2.")</f>
        <v>5.2.2.</v>
      </c>
      <c r="B51" s="8" t="s">
        <v>35</v>
      </c>
      <c r="C51" s="68" t="s">
        <v>31</v>
      </c>
      <c r="D51" s="61">
        <f t="shared" si="82"/>
        <v>0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1">
        <f t="shared" si="83"/>
        <v>0</v>
      </c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1">
        <f t="shared" si="84"/>
        <v>0</v>
      </c>
      <c r="AE51" s="62">
        <f t="shared" si="89"/>
        <v>0</v>
      </c>
      <c r="AF51" s="62">
        <f t="shared" si="89"/>
        <v>0</v>
      </c>
      <c r="AG51" s="62">
        <f t="shared" si="89"/>
        <v>0</v>
      </c>
      <c r="AH51" s="62">
        <f t="shared" si="89"/>
        <v>0</v>
      </c>
      <c r="AI51" s="62">
        <f t="shared" si="89"/>
        <v>0</v>
      </c>
      <c r="AJ51" s="62">
        <f t="shared" si="89"/>
        <v>0</v>
      </c>
      <c r="AK51" s="62">
        <f t="shared" si="89"/>
        <v>0</v>
      </c>
      <c r="AL51" s="62">
        <f t="shared" si="89"/>
        <v>0</v>
      </c>
      <c r="AM51" s="62">
        <f t="shared" si="89"/>
        <v>0</v>
      </c>
      <c r="AN51" s="62">
        <f t="shared" si="89"/>
        <v>0</v>
      </c>
      <c r="AO51" s="62">
        <f t="shared" si="89"/>
        <v>0</v>
      </c>
      <c r="AP51" s="62">
        <f t="shared" si="89"/>
        <v>0</v>
      </c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</row>
    <row r="52" spans="1:79" s="2" customFormat="1" ht="15" x14ac:dyDescent="0.25">
      <c r="A52" s="66" t="str">
        <f>CONCATENATE(A44,".3.")</f>
        <v>5.3.</v>
      </c>
      <c r="B52" s="8" t="s">
        <v>36</v>
      </c>
      <c r="C52" s="68" t="s">
        <v>31</v>
      </c>
      <c r="D52" s="61">
        <f t="shared" si="82"/>
        <v>0</v>
      </c>
      <c r="E52" s="62">
        <f>SUM(E53:E55)</f>
        <v>0</v>
      </c>
      <c r="F52" s="62">
        <f t="shared" ref="F52:P52" si="90">SUM(F53:F55)</f>
        <v>0</v>
      </c>
      <c r="G52" s="62">
        <f t="shared" si="90"/>
        <v>0</v>
      </c>
      <c r="H52" s="62">
        <f t="shared" si="90"/>
        <v>0</v>
      </c>
      <c r="I52" s="62">
        <f t="shared" si="90"/>
        <v>0</v>
      </c>
      <c r="J52" s="62">
        <f t="shared" si="90"/>
        <v>0</v>
      </c>
      <c r="K52" s="62">
        <f t="shared" si="90"/>
        <v>0</v>
      </c>
      <c r="L52" s="62">
        <f t="shared" si="90"/>
        <v>0</v>
      </c>
      <c r="M52" s="62">
        <f t="shared" si="90"/>
        <v>0</v>
      </c>
      <c r="N52" s="62">
        <f t="shared" si="90"/>
        <v>0</v>
      </c>
      <c r="O52" s="62">
        <f t="shared" si="90"/>
        <v>0</v>
      </c>
      <c r="P52" s="62">
        <f t="shared" si="90"/>
        <v>0</v>
      </c>
      <c r="Q52" s="61">
        <f t="shared" si="83"/>
        <v>0</v>
      </c>
      <c r="R52" s="62">
        <f>SUM(R53:R55)</f>
        <v>0</v>
      </c>
      <c r="S52" s="62">
        <f t="shared" ref="S52:AC52" si="91">SUM(S53:S55)</f>
        <v>0</v>
      </c>
      <c r="T52" s="62">
        <f t="shared" si="91"/>
        <v>0</v>
      </c>
      <c r="U52" s="62">
        <f t="shared" si="91"/>
        <v>0</v>
      </c>
      <c r="V52" s="62">
        <f t="shared" si="91"/>
        <v>0</v>
      </c>
      <c r="W52" s="62">
        <f t="shared" si="91"/>
        <v>0</v>
      </c>
      <c r="X52" s="62">
        <f t="shared" si="91"/>
        <v>0</v>
      </c>
      <c r="Y52" s="62">
        <f t="shared" si="91"/>
        <v>0</v>
      </c>
      <c r="Z52" s="62">
        <f t="shared" si="91"/>
        <v>0</v>
      </c>
      <c r="AA52" s="62">
        <f t="shared" si="91"/>
        <v>0</v>
      </c>
      <c r="AB52" s="62">
        <f t="shared" si="91"/>
        <v>0</v>
      </c>
      <c r="AC52" s="62">
        <f t="shared" si="91"/>
        <v>0</v>
      </c>
      <c r="AD52" s="61">
        <f t="shared" si="84"/>
        <v>0</v>
      </c>
      <c r="AE52" s="62">
        <f>SUM(AE53:AE55)</f>
        <v>0</v>
      </c>
      <c r="AF52" s="62">
        <f t="shared" ref="AF52:AP52" si="92">SUM(AF53:AF55)</f>
        <v>0</v>
      </c>
      <c r="AG52" s="62">
        <f t="shared" si="92"/>
        <v>0</v>
      </c>
      <c r="AH52" s="62">
        <f t="shared" si="92"/>
        <v>0</v>
      </c>
      <c r="AI52" s="62">
        <f t="shared" si="92"/>
        <v>0</v>
      </c>
      <c r="AJ52" s="62">
        <f t="shared" si="92"/>
        <v>0</v>
      </c>
      <c r="AK52" s="62">
        <f t="shared" si="92"/>
        <v>0</v>
      </c>
      <c r="AL52" s="62">
        <f t="shared" si="92"/>
        <v>0</v>
      </c>
      <c r="AM52" s="62">
        <f t="shared" si="92"/>
        <v>0</v>
      </c>
      <c r="AN52" s="62">
        <f t="shared" si="92"/>
        <v>0</v>
      </c>
      <c r="AO52" s="62">
        <f t="shared" si="92"/>
        <v>0</v>
      </c>
      <c r="AP52" s="62">
        <f t="shared" si="92"/>
        <v>0</v>
      </c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</row>
    <row r="53" spans="1:79" s="2" customFormat="1" ht="15" x14ac:dyDescent="0.25">
      <c r="A53" s="66" t="str">
        <f>CONCATENATE(A52,"1.")</f>
        <v>5.3.1.</v>
      </c>
      <c r="B53" s="8" t="s">
        <v>37</v>
      </c>
      <c r="C53" s="68" t="s">
        <v>31</v>
      </c>
      <c r="D53" s="61">
        <f t="shared" si="82"/>
        <v>0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1">
        <f t="shared" si="83"/>
        <v>0</v>
      </c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1">
        <f t="shared" si="84"/>
        <v>0</v>
      </c>
      <c r="AE53" s="62">
        <f t="shared" ref="AE53:AP55" si="93">E53+R53</f>
        <v>0</v>
      </c>
      <c r="AF53" s="62">
        <f t="shared" si="93"/>
        <v>0</v>
      </c>
      <c r="AG53" s="62">
        <f t="shared" si="93"/>
        <v>0</v>
      </c>
      <c r="AH53" s="62">
        <f t="shared" si="93"/>
        <v>0</v>
      </c>
      <c r="AI53" s="62">
        <f t="shared" si="93"/>
        <v>0</v>
      </c>
      <c r="AJ53" s="62">
        <f t="shared" si="93"/>
        <v>0</v>
      </c>
      <c r="AK53" s="62">
        <f t="shared" si="93"/>
        <v>0</v>
      </c>
      <c r="AL53" s="62">
        <f t="shared" si="93"/>
        <v>0</v>
      </c>
      <c r="AM53" s="62">
        <f t="shared" si="93"/>
        <v>0</v>
      </c>
      <c r="AN53" s="62">
        <f t="shared" si="93"/>
        <v>0</v>
      </c>
      <c r="AO53" s="62">
        <f t="shared" si="93"/>
        <v>0</v>
      </c>
      <c r="AP53" s="62">
        <f t="shared" si="93"/>
        <v>0</v>
      </c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</row>
    <row r="54" spans="1:79" s="2" customFormat="1" ht="15" x14ac:dyDescent="0.25">
      <c r="A54" s="66" t="str">
        <f>CONCATENATE(A52,"2.")</f>
        <v>5.3.2.</v>
      </c>
      <c r="B54" s="8" t="s">
        <v>38</v>
      </c>
      <c r="C54" s="68" t="s">
        <v>31</v>
      </c>
      <c r="D54" s="61">
        <f t="shared" si="82"/>
        <v>0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1">
        <f t="shared" si="83"/>
        <v>0</v>
      </c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1">
        <f t="shared" si="84"/>
        <v>0</v>
      </c>
      <c r="AE54" s="62">
        <f t="shared" si="93"/>
        <v>0</v>
      </c>
      <c r="AF54" s="62">
        <f t="shared" si="93"/>
        <v>0</v>
      </c>
      <c r="AG54" s="62">
        <f t="shared" si="93"/>
        <v>0</v>
      </c>
      <c r="AH54" s="62">
        <f t="shared" si="93"/>
        <v>0</v>
      </c>
      <c r="AI54" s="62">
        <f t="shared" si="93"/>
        <v>0</v>
      </c>
      <c r="AJ54" s="62">
        <f t="shared" si="93"/>
        <v>0</v>
      </c>
      <c r="AK54" s="62">
        <f t="shared" si="93"/>
        <v>0</v>
      </c>
      <c r="AL54" s="62">
        <f t="shared" si="93"/>
        <v>0</v>
      </c>
      <c r="AM54" s="62">
        <f t="shared" si="93"/>
        <v>0</v>
      </c>
      <c r="AN54" s="62">
        <f t="shared" si="93"/>
        <v>0</v>
      </c>
      <c r="AO54" s="62">
        <f t="shared" si="93"/>
        <v>0</v>
      </c>
      <c r="AP54" s="62">
        <f t="shared" si="93"/>
        <v>0</v>
      </c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</row>
    <row r="55" spans="1:79" s="2" customFormat="1" ht="15" x14ac:dyDescent="0.25">
      <c r="A55" s="66" t="str">
        <f>CONCATENATE(A52,"3.")</f>
        <v>5.3.3.</v>
      </c>
      <c r="B55" s="8" t="s">
        <v>35</v>
      </c>
      <c r="C55" s="68" t="s">
        <v>31</v>
      </c>
      <c r="D55" s="61">
        <f t="shared" si="82"/>
        <v>0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1">
        <f t="shared" si="83"/>
        <v>0</v>
      </c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1">
        <f t="shared" si="84"/>
        <v>0</v>
      </c>
      <c r="AE55" s="62">
        <f t="shared" si="93"/>
        <v>0</v>
      </c>
      <c r="AF55" s="62">
        <f t="shared" si="93"/>
        <v>0</v>
      </c>
      <c r="AG55" s="62">
        <f t="shared" si="93"/>
        <v>0</v>
      </c>
      <c r="AH55" s="62">
        <f t="shared" si="93"/>
        <v>0</v>
      </c>
      <c r="AI55" s="62">
        <f t="shared" si="93"/>
        <v>0</v>
      </c>
      <c r="AJ55" s="62">
        <f t="shared" si="93"/>
        <v>0</v>
      </c>
      <c r="AK55" s="62">
        <f t="shared" si="93"/>
        <v>0</v>
      </c>
      <c r="AL55" s="62">
        <f t="shared" si="93"/>
        <v>0</v>
      </c>
      <c r="AM55" s="62">
        <f t="shared" si="93"/>
        <v>0</v>
      </c>
      <c r="AN55" s="62">
        <f t="shared" si="93"/>
        <v>0</v>
      </c>
      <c r="AO55" s="62">
        <f t="shared" si="93"/>
        <v>0</v>
      </c>
      <c r="AP55" s="62">
        <f t="shared" si="93"/>
        <v>0</v>
      </c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</row>
    <row r="56" spans="1:79" s="5" customFormat="1" ht="79.5" customHeight="1" x14ac:dyDescent="0.25">
      <c r="A56" s="105" t="s">
        <v>80</v>
      </c>
      <c r="B56" s="121" t="s">
        <v>166</v>
      </c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</row>
    <row r="57" spans="1:79" s="2" customFormat="1" ht="26.25" customHeight="1" x14ac:dyDescent="0.25">
      <c r="A57" s="105"/>
      <c r="B57" s="123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</row>
    <row r="58" spans="1:79" s="2" customFormat="1" ht="25.5" customHeight="1" x14ac:dyDescent="0.25">
      <c r="A58" s="105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</row>
    <row r="59" spans="1:79" s="2" customFormat="1" ht="33.75" x14ac:dyDescent="0.25">
      <c r="A59" s="105"/>
      <c r="B59" s="8" t="s">
        <v>57</v>
      </c>
      <c r="C59" s="68" t="s">
        <v>31</v>
      </c>
      <c r="D59" s="61">
        <f>SUM(E59:P59)</f>
        <v>0</v>
      </c>
      <c r="E59" s="62">
        <f>SUM(E60,E61,E64)</f>
        <v>0</v>
      </c>
      <c r="F59" s="62">
        <f t="shared" ref="F59:P59" si="94">SUM(F60,F61,F64)</f>
        <v>0</v>
      </c>
      <c r="G59" s="62">
        <f t="shared" si="94"/>
        <v>0</v>
      </c>
      <c r="H59" s="62">
        <f t="shared" si="94"/>
        <v>0</v>
      </c>
      <c r="I59" s="62">
        <f t="shared" si="94"/>
        <v>0</v>
      </c>
      <c r="J59" s="62">
        <f t="shared" si="94"/>
        <v>0</v>
      </c>
      <c r="K59" s="62">
        <f t="shared" si="94"/>
        <v>0</v>
      </c>
      <c r="L59" s="62">
        <f t="shared" si="94"/>
        <v>0</v>
      </c>
      <c r="M59" s="62">
        <f t="shared" si="94"/>
        <v>0</v>
      </c>
      <c r="N59" s="62">
        <f t="shared" si="94"/>
        <v>0</v>
      </c>
      <c r="O59" s="62">
        <f t="shared" si="94"/>
        <v>0</v>
      </c>
      <c r="P59" s="63">
        <f t="shared" si="94"/>
        <v>0</v>
      </c>
      <c r="Q59" s="61">
        <f>SUM(R59:AC59)</f>
        <v>0</v>
      </c>
      <c r="R59" s="62">
        <f>SUM(R60,R61,R64)</f>
        <v>0</v>
      </c>
      <c r="S59" s="62">
        <f t="shared" ref="S59:AC59" si="95">SUM(S60,S61,S64)</f>
        <v>0</v>
      </c>
      <c r="T59" s="62">
        <f t="shared" si="95"/>
        <v>0</v>
      </c>
      <c r="U59" s="62">
        <f t="shared" si="95"/>
        <v>0</v>
      </c>
      <c r="V59" s="62">
        <f t="shared" si="95"/>
        <v>0</v>
      </c>
      <c r="W59" s="62">
        <f t="shared" si="95"/>
        <v>0</v>
      </c>
      <c r="X59" s="62">
        <f t="shared" si="95"/>
        <v>0</v>
      </c>
      <c r="Y59" s="62">
        <f t="shared" si="95"/>
        <v>0</v>
      </c>
      <c r="Z59" s="62">
        <f t="shared" si="95"/>
        <v>0</v>
      </c>
      <c r="AA59" s="62">
        <f t="shared" si="95"/>
        <v>0</v>
      </c>
      <c r="AB59" s="62">
        <f t="shared" si="95"/>
        <v>0</v>
      </c>
      <c r="AC59" s="63">
        <f t="shared" si="95"/>
        <v>0</v>
      </c>
      <c r="AD59" s="61">
        <f>SUM(AE59:AP59)</f>
        <v>0</v>
      </c>
      <c r="AE59" s="62">
        <f>SUM(AE60,AE61,AE64)</f>
        <v>0</v>
      </c>
      <c r="AF59" s="62">
        <f t="shared" ref="AF59:AP59" si="96">SUM(AF60,AF61,AF64)</f>
        <v>0</v>
      </c>
      <c r="AG59" s="62">
        <f t="shared" si="96"/>
        <v>0</v>
      </c>
      <c r="AH59" s="62">
        <f t="shared" si="96"/>
        <v>0</v>
      </c>
      <c r="AI59" s="62">
        <f t="shared" si="96"/>
        <v>0</v>
      </c>
      <c r="AJ59" s="62">
        <f t="shared" si="96"/>
        <v>0</v>
      </c>
      <c r="AK59" s="62">
        <f t="shared" si="96"/>
        <v>0</v>
      </c>
      <c r="AL59" s="62">
        <f t="shared" si="96"/>
        <v>0</v>
      </c>
      <c r="AM59" s="62">
        <f t="shared" si="96"/>
        <v>0</v>
      </c>
      <c r="AN59" s="62">
        <f t="shared" si="96"/>
        <v>0</v>
      </c>
      <c r="AO59" s="62">
        <f t="shared" si="96"/>
        <v>0</v>
      </c>
      <c r="AP59" s="63">
        <f t="shared" si="96"/>
        <v>0</v>
      </c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</row>
    <row r="60" spans="1:79" s="2" customFormat="1" ht="15" x14ac:dyDescent="0.25">
      <c r="A60" s="66" t="str">
        <f>CONCATENATE(A56,".1.")</f>
        <v>7.1.</v>
      </c>
      <c r="B60" s="8" t="s">
        <v>32</v>
      </c>
      <c r="C60" s="68" t="s">
        <v>31</v>
      </c>
      <c r="D60" s="61">
        <f t="shared" ref="D60:D67" si="97">SUM(E60:P60)</f>
        <v>0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1">
        <f t="shared" ref="Q60:Q67" si="98">SUM(R60:AC60)</f>
        <v>0</v>
      </c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1">
        <f t="shared" ref="AD60:AD67" si="99">SUM(AE60:AP60)</f>
        <v>0</v>
      </c>
      <c r="AE60" s="62">
        <f>E60+R60</f>
        <v>0</v>
      </c>
      <c r="AF60" s="62">
        <f t="shared" ref="AF60:AP60" si="100">F60+S60</f>
        <v>0</v>
      </c>
      <c r="AG60" s="62">
        <f t="shared" si="100"/>
        <v>0</v>
      </c>
      <c r="AH60" s="62">
        <f t="shared" si="100"/>
        <v>0</v>
      </c>
      <c r="AI60" s="62">
        <f t="shared" si="100"/>
        <v>0</v>
      </c>
      <c r="AJ60" s="62">
        <f t="shared" si="100"/>
        <v>0</v>
      </c>
      <c r="AK60" s="62">
        <f t="shared" si="100"/>
        <v>0</v>
      </c>
      <c r="AL60" s="62">
        <f t="shared" si="100"/>
        <v>0</v>
      </c>
      <c r="AM60" s="62">
        <f t="shared" si="100"/>
        <v>0</v>
      </c>
      <c r="AN60" s="62">
        <f t="shared" si="100"/>
        <v>0</v>
      </c>
      <c r="AO60" s="62">
        <f t="shared" si="100"/>
        <v>0</v>
      </c>
      <c r="AP60" s="62">
        <f t="shared" si="100"/>
        <v>0</v>
      </c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</row>
    <row r="61" spans="1:79" s="2" customFormat="1" ht="15" x14ac:dyDescent="0.25">
      <c r="A61" s="66" t="str">
        <f>CONCATENATE(A56,".2.")</f>
        <v>7.2.</v>
      </c>
      <c r="B61" s="8" t="s">
        <v>33</v>
      </c>
      <c r="C61" s="68" t="s">
        <v>31</v>
      </c>
      <c r="D61" s="61">
        <f t="shared" si="97"/>
        <v>0</v>
      </c>
      <c r="E61" s="62">
        <f>SUM(E62:E63)</f>
        <v>0</v>
      </c>
      <c r="F61" s="62">
        <f t="shared" ref="F61:P61" si="101">SUM(F62:F63)</f>
        <v>0</v>
      </c>
      <c r="G61" s="62">
        <f t="shared" si="101"/>
        <v>0</v>
      </c>
      <c r="H61" s="62">
        <f t="shared" si="101"/>
        <v>0</v>
      </c>
      <c r="I61" s="62">
        <f t="shared" si="101"/>
        <v>0</v>
      </c>
      <c r="J61" s="62">
        <f t="shared" si="101"/>
        <v>0</v>
      </c>
      <c r="K61" s="62">
        <f t="shared" si="101"/>
        <v>0</v>
      </c>
      <c r="L61" s="62">
        <f t="shared" si="101"/>
        <v>0</v>
      </c>
      <c r="M61" s="62">
        <f t="shared" si="101"/>
        <v>0</v>
      </c>
      <c r="N61" s="62">
        <f t="shared" si="101"/>
        <v>0</v>
      </c>
      <c r="O61" s="62">
        <f t="shared" si="101"/>
        <v>0</v>
      </c>
      <c r="P61" s="62">
        <f t="shared" si="101"/>
        <v>0</v>
      </c>
      <c r="Q61" s="61">
        <f t="shared" si="98"/>
        <v>0</v>
      </c>
      <c r="R61" s="62">
        <f>SUM(R62:R63)</f>
        <v>0</v>
      </c>
      <c r="S61" s="62">
        <f t="shared" ref="S61:AC61" si="102">SUM(S62:S63)</f>
        <v>0</v>
      </c>
      <c r="T61" s="62">
        <f t="shared" si="102"/>
        <v>0</v>
      </c>
      <c r="U61" s="62">
        <f t="shared" si="102"/>
        <v>0</v>
      </c>
      <c r="V61" s="62">
        <f t="shared" si="102"/>
        <v>0</v>
      </c>
      <c r="W61" s="62">
        <f t="shared" si="102"/>
        <v>0</v>
      </c>
      <c r="X61" s="62">
        <f t="shared" si="102"/>
        <v>0</v>
      </c>
      <c r="Y61" s="62">
        <f t="shared" si="102"/>
        <v>0</v>
      </c>
      <c r="Z61" s="62">
        <f t="shared" si="102"/>
        <v>0</v>
      </c>
      <c r="AA61" s="62">
        <f t="shared" si="102"/>
        <v>0</v>
      </c>
      <c r="AB61" s="62">
        <f t="shared" si="102"/>
        <v>0</v>
      </c>
      <c r="AC61" s="62">
        <f t="shared" si="102"/>
        <v>0</v>
      </c>
      <c r="AD61" s="61">
        <f t="shared" si="99"/>
        <v>0</v>
      </c>
      <c r="AE61" s="62">
        <f>SUM(AE62:AE63)</f>
        <v>0</v>
      </c>
      <c r="AF61" s="62">
        <f t="shared" ref="AF61:AP61" si="103">SUM(AF62:AF63)</f>
        <v>0</v>
      </c>
      <c r="AG61" s="62">
        <f t="shared" si="103"/>
        <v>0</v>
      </c>
      <c r="AH61" s="62">
        <f t="shared" si="103"/>
        <v>0</v>
      </c>
      <c r="AI61" s="62">
        <f t="shared" si="103"/>
        <v>0</v>
      </c>
      <c r="AJ61" s="62">
        <f t="shared" si="103"/>
        <v>0</v>
      </c>
      <c r="AK61" s="62">
        <f t="shared" si="103"/>
        <v>0</v>
      </c>
      <c r="AL61" s="62">
        <f t="shared" si="103"/>
        <v>0</v>
      </c>
      <c r="AM61" s="62">
        <f t="shared" si="103"/>
        <v>0</v>
      </c>
      <c r="AN61" s="62">
        <f t="shared" si="103"/>
        <v>0</v>
      </c>
      <c r="AO61" s="62">
        <f t="shared" si="103"/>
        <v>0</v>
      </c>
      <c r="AP61" s="62">
        <f t="shared" si="103"/>
        <v>0</v>
      </c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</row>
    <row r="62" spans="1:79" s="2" customFormat="1" ht="15" x14ac:dyDescent="0.25">
      <c r="A62" s="66" t="str">
        <f>CONCATENATE(A61,"1.")</f>
        <v>7.2.1.</v>
      </c>
      <c r="B62" s="8" t="s">
        <v>34</v>
      </c>
      <c r="C62" s="68" t="s">
        <v>31</v>
      </c>
      <c r="D62" s="61">
        <f t="shared" si="97"/>
        <v>0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1">
        <f t="shared" si="98"/>
        <v>0</v>
      </c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1">
        <f t="shared" si="99"/>
        <v>0</v>
      </c>
      <c r="AE62" s="62">
        <f t="shared" ref="AE62:AP63" si="104">E62+R62</f>
        <v>0</v>
      </c>
      <c r="AF62" s="62">
        <f t="shared" si="104"/>
        <v>0</v>
      </c>
      <c r="AG62" s="62">
        <f t="shared" si="104"/>
        <v>0</v>
      </c>
      <c r="AH62" s="62">
        <f t="shared" si="104"/>
        <v>0</v>
      </c>
      <c r="AI62" s="62">
        <f t="shared" si="104"/>
        <v>0</v>
      </c>
      <c r="AJ62" s="62">
        <f t="shared" si="104"/>
        <v>0</v>
      </c>
      <c r="AK62" s="62">
        <f t="shared" si="104"/>
        <v>0</v>
      </c>
      <c r="AL62" s="62">
        <f t="shared" si="104"/>
        <v>0</v>
      </c>
      <c r="AM62" s="62">
        <f t="shared" si="104"/>
        <v>0</v>
      </c>
      <c r="AN62" s="62">
        <f t="shared" si="104"/>
        <v>0</v>
      </c>
      <c r="AO62" s="62">
        <f t="shared" si="104"/>
        <v>0</v>
      </c>
      <c r="AP62" s="62">
        <f t="shared" si="104"/>
        <v>0</v>
      </c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</row>
    <row r="63" spans="1:79" s="2" customFormat="1" ht="15" x14ac:dyDescent="0.25">
      <c r="A63" s="66" t="str">
        <f>CONCATENATE(A61,"2.")</f>
        <v>7.2.2.</v>
      </c>
      <c r="B63" s="8" t="s">
        <v>35</v>
      </c>
      <c r="C63" s="68" t="s">
        <v>31</v>
      </c>
      <c r="D63" s="61">
        <f t="shared" si="97"/>
        <v>0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1">
        <f t="shared" si="98"/>
        <v>0</v>
      </c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1">
        <f t="shared" si="99"/>
        <v>0</v>
      </c>
      <c r="AE63" s="62">
        <f t="shared" si="104"/>
        <v>0</v>
      </c>
      <c r="AF63" s="62">
        <f t="shared" si="104"/>
        <v>0</v>
      </c>
      <c r="AG63" s="62">
        <f t="shared" si="104"/>
        <v>0</v>
      </c>
      <c r="AH63" s="62">
        <f t="shared" si="104"/>
        <v>0</v>
      </c>
      <c r="AI63" s="62">
        <f t="shared" si="104"/>
        <v>0</v>
      </c>
      <c r="AJ63" s="62">
        <f t="shared" si="104"/>
        <v>0</v>
      </c>
      <c r="AK63" s="62">
        <f t="shared" si="104"/>
        <v>0</v>
      </c>
      <c r="AL63" s="62">
        <f t="shared" si="104"/>
        <v>0</v>
      </c>
      <c r="AM63" s="62">
        <f t="shared" si="104"/>
        <v>0</v>
      </c>
      <c r="AN63" s="62">
        <f t="shared" si="104"/>
        <v>0</v>
      </c>
      <c r="AO63" s="62">
        <f t="shared" si="104"/>
        <v>0</v>
      </c>
      <c r="AP63" s="62">
        <f t="shared" si="104"/>
        <v>0</v>
      </c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</row>
    <row r="64" spans="1:79" s="2" customFormat="1" ht="15" x14ac:dyDescent="0.25">
      <c r="A64" s="66" t="str">
        <f>CONCATENATE(A56,".3.")</f>
        <v>7.3.</v>
      </c>
      <c r="B64" s="8" t="s">
        <v>36</v>
      </c>
      <c r="C64" s="68" t="s">
        <v>31</v>
      </c>
      <c r="D64" s="61">
        <f t="shared" si="97"/>
        <v>0</v>
      </c>
      <c r="E64" s="62">
        <f>SUM(E65:E67)</f>
        <v>0</v>
      </c>
      <c r="F64" s="62">
        <f t="shared" ref="F64:P64" si="105">SUM(F65:F67)</f>
        <v>0</v>
      </c>
      <c r="G64" s="62">
        <f t="shared" si="105"/>
        <v>0</v>
      </c>
      <c r="H64" s="62">
        <f t="shared" si="105"/>
        <v>0</v>
      </c>
      <c r="I64" s="62">
        <f t="shared" si="105"/>
        <v>0</v>
      </c>
      <c r="J64" s="62">
        <f t="shared" si="105"/>
        <v>0</v>
      </c>
      <c r="K64" s="62">
        <f t="shared" si="105"/>
        <v>0</v>
      </c>
      <c r="L64" s="62">
        <f t="shared" si="105"/>
        <v>0</v>
      </c>
      <c r="M64" s="62">
        <f t="shared" si="105"/>
        <v>0</v>
      </c>
      <c r="N64" s="62">
        <f t="shared" si="105"/>
        <v>0</v>
      </c>
      <c r="O64" s="62">
        <f t="shared" si="105"/>
        <v>0</v>
      </c>
      <c r="P64" s="62">
        <f t="shared" si="105"/>
        <v>0</v>
      </c>
      <c r="Q64" s="61">
        <f t="shared" si="98"/>
        <v>0</v>
      </c>
      <c r="R64" s="62">
        <f>SUM(R65:R67)</f>
        <v>0</v>
      </c>
      <c r="S64" s="62">
        <f t="shared" ref="S64:AC64" si="106">SUM(S65:S67)</f>
        <v>0</v>
      </c>
      <c r="T64" s="62">
        <f t="shared" si="106"/>
        <v>0</v>
      </c>
      <c r="U64" s="62">
        <f t="shared" si="106"/>
        <v>0</v>
      </c>
      <c r="V64" s="62">
        <f t="shared" si="106"/>
        <v>0</v>
      </c>
      <c r="W64" s="62">
        <f t="shared" si="106"/>
        <v>0</v>
      </c>
      <c r="X64" s="62">
        <f t="shared" si="106"/>
        <v>0</v>
      </c>
      <c r="Y64" s="62">
        <f t="shared" si="106"/>
        <v>0</v>
      </c>
      <c r="Z64" s="62">
        <f t="shared" si="106"/>
        <v>0</v>
      </c>
      <c r="AA64" s="62">
        <f t="shared" si="106"/>
        <v>0</v>
      </c>
      <c r="AB64" s="62">
        <f t="shared" si="106"/>
        <v>0</v>
      </c>
      <c r="AC64" s="62">
        <f t="shared" si="106"/>
        <v>0</v>
      </c>
      <c r="AD64" s="61">
        <f t="shared" si="99"/>
        <v>0</v>
      </c>
      <c r="AE64" s="62">
        <f>SUM(AE65:AE67)</f>
        <v>0</v>
      </c>
      <c r="AF64" s="62">
        <f t="shared" ref="AF64:AP64" si="107">SUM(AF65:AF67)</f>
        <v>0</v>
      </c>
      <c r="AG64" s="62">
        <f t="shared" si="107"/>
        <v>0</v>
      </c>
      <c r="AH64" s="62">
        <f t="shared" si="107"/>
        <v>0</v>
      </c>
      <c r="AI64" s="62">
        <f t="shared" si="107"/>
        <v>0</v>
      </c>
      <c r="AJ64" s="62">
        <f t="shared" si="107"/>
        <v>0</v>
      </c>
      <c r="AK64" s="62">
        <f t="shared" si="107"/>
        <v>0</v>
      </c>
      <c r="AL64" s="62">
        <f t="shared" si="107"/>
        <v>0</v>
      </c>
      <c r="AM64" s="62">
        <f t="shared" si="107"/>
        <v>0</v>
      </c>
      <c r="AN64" s="62">
        <f t="shared" si="107"/>
        <v>0</v>
      </c>
      <c r="AO64" s="62">
        <f t="shared" si="107"/>
        <v>0</v>
      </c>
      <c r="AP64" s="62">
        <f t="shared" si="107"/>
        <v>0</v>
      </c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</row>
    <row r="65" spans="1:79" s="2" customFormat="1" ht="15" x14ac:dyDescent="0.25">
      <c r="A65" s="66" t="str">
        <f>CONCATENATE(A64,"1.")</f>
        <v>7.3.1.</v>
      </c>
      <c r="B65" s="8" t="s">
        <v>37</v>
      </c>
      <c r="C65" s="68" t="s">
        <v>31</v>
      </c>
      <c r="D65" s="61">
        <f t="shared" si="97"/>
        <v>0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1">
        <f t="shared" si="98"/>
        <v>0</v>
      </c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1">
        <f t="shared" si="99"/>
        <v>0</v>
      </c>
      <c r="AE65" s="62">
        <f t="shared" ref="AE65:AP67" si="108">E65+R65</f>
        <v>0</v>
      </c>
      <c r="AF65" s="62">
        <f t="shared" si="108"/>
        <v>0</v>
      </c>
      <c r="AG65" s="62">
        <f t="shared" si="108"/>
        <v>0</v>
      </c>
      <c r="AH65" s="62">
        <f t="shared" si="108"/>
        <v>0</v>
      </c>
      <c r="AI65" s="62">
        <f t="shared" si="108"/>
        <v>0</v>
      </c>
      <c r="AJ65" s="62">
        <f t="shared" si="108"/>
        <v>0</v>
      </c>
      <c r="AK65" s="62">
        <f t="shared" si="108"/>
        <v>0</v>
      </c>
      <c r="AL65" s="62">
        <f t="shared" si="108"/>
        <v>0</v>
      </c>
      <c r="AM65" s="62">
        <f t="shared" si="108"/>
        <v>0</v>
      </c>
      <c r="AN65" s="62">
        <f t="shared" si="108"/>
        <v>0</v>
      </c>
      <c r="AO65" s="62">
        <f t="shared" si="108"/>
        <v>0</v>
      </c>
      <c r="AP65" s="62">
        <f t="shared" si="108"/>
        <v>0</v>
      </c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</row>
    <row r="66" spans="1:79" s="2" customFormat="1" ht="15" x14ac:dyDescent="0.25">
      <c r="A66" s="66" t="str">
        <f>CONCATENATE(A64,"2.")</f>
        <v>7.3.2.</v>
      </c>
      <c r="B66" s="8" t="s">
        <v>38</v>
      </c>
      <c r="C66" s="68" t="s">
        <v>31</v>
      </c>
      <c r="D66" s="61">
        <f t="shared" si="97"/>
        <v>0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1">
        <f t="shared" si="98"/>
        <v>0</v>
      </c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1">
        <f t="shared" si="99"/>
        <v>0</v>
      </c>
      <c r="AE66" s="62">
        <f t="shared" si="108"/>
        <v>0</v>
      </c>
      <c r="AF66" s="62">
        <f t="shared" si="108"/>
        <v>0</v>
      </c>
      <c r="AG66" s="62">
        <f t="shared" si="108"/>
        <v>0</v>
      </c>
      <c r="AH66" s="62">
        <f t="shared" si="108"/>
        <v>0</v>
      </c>
      <c r="AI66" s="62">
        <f t="shared" si="108"/>
        <v>0</v>
      </c>
      <c r="AJ66" s="62">
        <f t="shared" si="108"/>
        <v>0</v>
      </c>
      <c r="AK66" s="62">
        <f t="shared" si="108"/>
        <v>0</v>
      </c>
      <c r="AL66" s="62">
        <f t="shared" si="108"/>
        <v>0</v>
      </c>
      <c r="AM66" s="62">
        <f t="shared" si="108"/>
        <v>0</v>
      </c>
      <c r="AN66" s="62">
        <f t="shared" si="108"/>
        <v>0</v>
      </c>
      <c r="AO66" s="62">
        <f t="shared" si="108"/>
        <v>0</v>
      </c>
      <c r="AP66" s="62">
        <f t="shared" si="108"/>
        <v>0</v>
      </c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</row>
    <row r="67" spans="1:79" s="2" customFormat="1" ht="15" x14ac:dyDescent="0.25">
      <c r="A67" s="66" t="str">
        <f>CONCATENATE(A64,"3.")</f>
        <v>7.3.3.</v>
      </c>
      <c r="B67" s="8" t="s">
        <v>35</v>
      </c>
      <c r="C67" s="68" t="s">
        <v>31</v>
      </c>
      <c r="D67" s="61">
        <f t="shared" si="97"/>
        <v>0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1">
        <f t="shared" si="98"/>
        <v>0</v>
      </c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1">
        <f t="shared" si="99"/>
        <v>0</v>
      </c>
      <c r="AE67" s="62">
        <f t="shared" si="108"/>
        <v>0</v>
      </c>
      <c r="AF67" s="62">
        <f t="shared" si="108"/>
        <v>0</v>
      </c>
      <c r="AG67" s="62">
        <f t="shared" si="108"/>
        <v>0</v>
      </c>
      <c r="AH67" s="62">
        <f t="shared" si="108"/>
        <v>0</v>
      </c>
      <c r="AI67" s="62">
        <f t="shared" si="108"/>
        <v>0</v>
      </c>
      <c r="AJ67" s="62">
        <f t="shared" si="108"/>
        <v>0</v>
      </c>
      <c r="AK67" s="62">
        <f t="shared" si="108"/>
        <v>0</v>
      </c>
      <c r="AL67" s="62">
        <f t="shared" si="108"/>
        <v>0</v>
      </c>
      <c r="AM67" s="62">
        <f t="shared" si="108"/>
        <v>0</v>
      </c>
      <c r="AN67" s="62">
        <f t="shared" si="108"/>
        <v>0</v>
      </c>
      <c r="AO67" s="62">
        <f t="shared" si="108"/>
        <v>0</v>
      </c>
      <c r="AP67" s="62">
        <f t="shared" si="108"/>
        <v>0</v>
      </c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</row>
    <row r="68" spans="1:79" x14ac:dyDescent="0.25">
      <c r="Q68" s="83"/>
    </row>
    <row r="69" spans="1:79" x14ac:dyDescent="0.25">
      <c r="Q69" s="82"/>
    </row>
    <row r="70" spans="1:79" x14ac:dyDescent="0.25">
      <c r="Q70" s="82"/>
    </row>
    <row r="71" spans="1:79" x14ac:dyDescent="0.25">
      <c r="Q71" s="83"/>
    </row>
    <row r="72" spans="1:79" x14ac:dyDescent="0.25">
      <c r="Q72" s="82"/>
    </row>
    <row r="73" spans="1:79" x14ac:dyDescent="0.25">
      <c r="Q73" s="83"/>
    </row>
  </sheetData>
  <mergeCells count="18">
    <mergeCell ref="A56:A59"/>
    <mergeCell ref="B56:Z57"/>
    <mergeCell ref="B58:Z58"/>
    <mergeCell ref="A32:A35"/>
    <mergeCell ref="B32:Z33"/>
    <mergeCell ref="B34:Z34"/>
    <mergeCell ref="A44:A47"/>
    <mergeCell ref="B44:Z45"/>
    <mergeCell ref="B46:Z46"/>
    <mergeCell ref="A20:A23"/>
    <mergeCell ref="B20:Z22"/>
    <mergeCell ref="A10:Z10"/>
    <mergeCell ref="A1:P1"/>
    <mergeCell ref="A4:Z4"/>
    <mergeCell ref="A5:Z5"/>
    <mergeCell ref="A6:A8"/>
    <mergeCell ref="B6:B8"/>
    <mergeCell ref="C6:C8"/>
  </mergeCells>
  <pageMargins left="0.55118110236220474" right="0.19685039370078741" top="0.11811023622047245" bottom="0.31496062992125984" header="0.19685039370078741" footer="0.19685039370078741"/>
  <pageSetup paperSize="8" scale="30" orientation="portrait" r:id="rId1"/>
  <headerFooter alignWithMargins="0"/>
  <rowBreaks count="1" manualBreakCount="1">
    <brk id="25" max="3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CB182"/>
  <sheetViews>
    <sheetView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E38" sqref="E38"/>
    </sheetView>
  </sheetViews>
  <sheetFormatPr defaultColWidth="10.7109375" defaultRowHeight="15.75" outlineLevelCol="1" x14ac:dyDescent="0.25"/>
  <cols>
    <col min="1" max="1" width="9.42578125" style="87" customWidth="1"/>
    <col min="2" max="2" width="60.85546875" style="6" customWidth="1"/>
    <col min="3" max="3" width="8.28515625" style="12" bestFit="1" customWidth="1"/>
    <col min="4" max="5" width="12.85546875" style="6" customWidth="1" outlineLevel="1"/>
    <col min="6" max="6" width="12" style="6" customWidth="1" outlineLevel="1"/>
    <col min="7" max="8" width="11.7109375" style="6" customWidth="1" outlineLevel="1"/>
    <col min="9" max="9" width="12.85546875" style="6" customWidth="1" outlineLevel="1"/>
    <col min="10" max="10" width="12" style="6" customWidth="1" outlineLevel="1"/>
    <col min="11" max="11" width="11.7109375" style="6" customWidth="1" outlineLevel="1"/>
    <col min="12" max="12" width="14.28515625" style="6" customWidth="1" outlineLevel="1"/>
    <col min="13" max="13" width="12.85546875" style="6" customWidth="1" outlineLevel="1"/>
    <col min="14" max="14" width="12" style="6" customWidth="1" outlineLevel="1"/>
    <col min="15" max="15" width="11.7109375" style="6" customWidth="1" outlineLevel="1"/>
    <col min="16" max="16" width="14.28515625" style="6" customWidth="1" outlineLevel="1"/>
    <col min="17" max="18" width="12.85546875" style="6" customWidth="1"/>
    <col min="19" max="19" width="12" style="6" customWidth="1"/>
    <col min="20" max="21" width="11.7109375" style="6" customWidth="1"/>
    <col min="22" max="22" width="12.85546875" style="6" customWidth="1"/>
    <col min="23" max="23" width="12" style="6" customWidth="1"/>
    <col min="24" max="24" width="11.7109375" style="6" customWidth="1"/>
    <col min="25" max="25" width="14.28515625" style="6" customWidth="1"/>
    <col min="26" max="26" width="12.85546875" style="6" customWidth="1"/>
    <col min="27" max="27" width="12" style="6" customWidth="1"/>
    <col min="28" max="28" width="11.7109375" style="6" customWidth="1"/>
    <col min="29" max="29" width="14.28515625" style="6" customWidth="1"/>
    <col min="30" max="31" width="12.85546875" style="6" customWidth="1" outlineLevel="1"/>
    <col min="32" max="32" width="12" style="6" customWidth="1" outlineLevel="1"/>
    <col min="33" max="34" width="11.7109375" style="6" customWidth="1" outlineLevel="1"/>
    <col min="35" max="35" width="12.85546875" style="6" customWidth="1" outlineLevel="1"/>
    <col min="36" max="36" width="12" style="6" customWidth="1" outlineLevel="1"/>
    <col min="37" max="37" width="11.7109375" style="6" customWidth="1" outlineLevel="1"/>
    <col min="38" max="38" width="14.28515625" style="6" customWidth="1" outlineLevel="1"/>
    <col min="39" max="39" width="12.85546875" style="6" customWidth="1" outlineLevel="1"/>
    <col min="40" max="40" width="12" style="6" customWidth="1" outlineLevel="1"/>
    <col min="41" max="41" width="11.7109375" style="6" customWidth="1" outlineLevel="1"/>
    <col min="42" max="42" width="14.28515625" style="6" customWidth="1" outlineLevel="1"/>
    <col min="46" max="46" width="12.5703125" customWidth="1"/>
    <col min="61" max="79" width="10.85546875" customWidth="1"/>
    <col min="80" max="86" width="10.85546875" style="6" customWidth="1"/>
    <col min="87" max="92" width="0.85546875" style="6" customWidth="1"/>
    <col min="93" max="93" width="6" style="6" customWidth="1"/>
    <col min="94" max="115" width="0.85546875" style="6" customWidth="1"/>
    <col min="116" max="116" width="0.42578125" style="6" customWidth="1"/>
    <col min="117" max="117" width="0" style="6" hidden="1" customWidth="1"/>
    <col min="118" max="123" width="0.85546875" style="6" customWidth="1"/>
    <col min="124" max="124" width="0.140625" style="6" customWidth="1"/>
    <col min="125" max="130" width="0.85546875" style="6" customWidth="1"/>
    <col min="131" max="131" width="1.42578125" style="6" customWidth="1"/>
    <col min="132" max="132" width="2.85546875" style="6" customWidth="1"/>
    <col min="133" max="138" width="0.85546875" style="6" customWidth="1"/>
    <col min="139" max="139" width="2.7109375" style="6" customWidth="1"/>
    <col min="140" max="171" width="0.85546875" style="6" customWidth="1"/>
    <col min="172" max="172" width="2" style="6" customWidth="1"/>
    <col min="173" max="212" width="0.85546875" style="6" customWidth="1"/>
    <col min="213" max="213" width="2" style="6" customWidth="1"/>
    <col min="214" max="227" width="0.85546875" style="6" customWidth="1"/>
    <col min="228" max="228" width="9.7109375" style="6" customWidth="1"/>
    <col min="229" max="239" width="1.28515625" style="6" customWidth="1"/>
    <col min="240" max="240" width="7.5703125" style="6" customWidth="1"/>
    <col min="241" max="241" width="6.5703125" style="6" customWidth="1"/>
    <col min="242" max="275" width="1.28515625" style="6" customWidth="1"/>
    <col min="276" max="316" width="10.7109375" style="6"/>
    <col min="317" max="317" width="0.85546875" style="6" customWidth="1"/>
    <col min="318" max="318" width="1.28515625" style="6" customWidth="1"/>
    <col min="319" max="348" width="0.85546875" style="6" customWidth="1"/>
    <col min="349" max="349" width="6" style="6" customWidth="1"/>
    <col min="350" max="371" width="0.85546875" style="6" customWidth="1"/>
    <col min="372" max="372" width="0.42578125" style="6" customWidth="1"/>
    <col min="373" max="373" width="0" style="6" hidden="1" customWidth="1"/>
    <col min="374" max="379" width="0.85546875" style="6" customWidth="1"/>
    <col min="380" max="380" width="0.140625" style="6" customWidth="1"/>
    <col min="381" max="386" width="0.85546875" style="6" customWidth="1"/>
    <col min="387" max="387" width="1.42578125" style="6" customWidth="1"/>
    <col min="388" max="388" width="2.85546875" style="6" customWidth="1"/>
    <col min="389" max="394" width="0.85546875" style="6" customWidth="1"/>
    <col min="395" max="395" width="2.7109375" style="6" customWidth="1"/>
    <col min="396" max="427" width="0.85546875" style="6" customWidth="1"/>
    <col min="428" max="428" width="2" style="6" customWidth="1"/>
    <col min="429" max="468" width="0.85546875" style="6" customWidth="1"/>
    <col min="469" max="469" width="2" style="6" customWidth="1"/>
    <col min="470" max="483" width="0.85546875" style="6" customWidth="1"/>
    <col min="484" max="484" width="9.7109375" style="6" customWidth="1"/>
    <col min="485" max="495" width="1.28515625" style="6" customWidth="1"/>
    <col min="496" max="496" width="7.5703125" style="6" customWidth="1"/>
    <col min="497" max="497" width="6.5703125" style="6" customWidth="1"/>
    <col min="498" max="531" width="1.28515625" style="6" customWidth="1"/>
    <col min="532" max="572" width="10.7109375" style="6"/>
    <col min="573" max="573" width="0.85546875" style="6" customWidth="1"/>
    <col min="574" max="574" width="1.28515625" style="6" customWidth="1"/>
    <col min="575" max="604" width="0.85546875" style="6" customWidth="1"/>
    <col min="605" max="605" width="6" style="6" customWidth="1"/>
    <col min="606" max="627" width="0.85546875" style="6" customWidth="1"/>
    <col min="628" max="628" width="0.42578125" style="6" customWidth="1"/>
    <col min="629" max="629" width="0" style="6" hidden="1" customWidth="1"/>
    <col min="630" max="635" width="0.85546875" style="6" customWidth="1"/>
    <col min="636" max="636" width="0.140625" style="6" customWidth="1"/>
    <col min="637" max="642" width="0.85546875" style="6" customWidth="1"/>
    <col min="643" max="643" width="1.42578125" style="6" customWidth="1"/>
    <col min="644" max="644" width="2.85546875" style="6" customWidth="1"/>
    <col min="645" max="650" width="0.85546875" style="6" customWidth="1"/>
    <col min="651" max="651" width="2.7109375" style="6" customWidth="1"/>
    <col min="652" max="683" width="0.85546875" style="6" customWidth="1"/>
    <col min="684" max="684" width="2" style="6" customWidth="1"/>
    <col min="685" max="724" width="0.85546875" style="6" customWidth="1"/>
    <col min="725" max="725" width="2" style="6" customWidth="1"/>
    <col min="726" max="739" width="0.85546875" style="6" customWidth="1"/>
    <col min="740" max="740" width="9.7109375" style="6" customWidth="1"/>
    <col min="741" max="751" width="1.28515625" style="6" customWidth="1"/>
    <col min="752" max="752" width="7.5703125" style="6" customWidth="1"/>
    <col min="753" max="753" width="6.5703125" style="6" customWidth="1"/>
    <col min="754" max="787" width="1.28515625" style="6" customWidth="1"/>
    <col min="788" max="828" width="10.7109375" style="6"/>
    <col min="829" max="829" width="0.85546875" style="6" customWidth="1"/>
    <col min="830" max="830" width="1.28515625" style="6" customWidth="1"/>
    <col min="831" max="860" width="0.85546875" style="6" customWidth="1"/>
    <col min="861" max="861" width="6" style="6" customWidth="1"/>
    <col min="862" max="883" width="0.85546875" style="6" customWidth="1"/>
    <col min="884" max="884" width="0.42578125" style="6" customWidth="1"/>
    <col min="885" max="885" width="0" style="6" hidden="1" customWidth="1"/>
    <col min="886" max="891" width="0.85546875" style="6" customWidth="1"/>
    <col min="892" max="892" width="0.140625" style="6" customWidth="1"/>
    <col min="893" max="898" width="0.85546875" style="6" customWidth="1"/>
    <col min="899" max="899" width="1.42578125" style="6" customWidth="1"/>
    <col min="900" max="900" width="2.85546875" style="6" customWidth="1"/>
    <col min="901" max="906" width="0.85546875" style="6" customWidth="1"/>
    <col min="907" max="907" width="2.7109375" style="6" customWidth="1"/>
    <col min="908" max="939" width="0.85546875" style="6" customWidth="1"/>
    <col min="940" max="940" width="2" style="6" customWidth="1"/>
    <col min="941" max="980" width="0.85546875" style="6" customWidth="1"/>
    <col min="981" max="981" width="2" style="6" customWidth="1"/>
    <col min="982" max="995" width="0.85546875" style="6" customWidth="1"/>
    <col min="996" max="996" width="9.7109375" style="6" customWidth="1"/>
    <col min="997" max="1007" width="1.28515625" style="6" customWidth="1"/>
    <col min="1008" max="1008" width="7.5703125" style="6" customWidth="1"/>
    <col min="1009" max="1009" width="6.5703125" style="6" customWidth="1"/>
    <col min="1010" max="1043" width="1.28515625" style="6" customWidth="1"/>
    <col min="1044" max="1084" width="10.7109375" style="6"/>
    <col min="1085" max="1085" width="0.85546875" style="6" customWidth="1"/>
    <col min="1086" max="1086" width="1.28515625" style="6" customWidth="1"/>
    <col min="1087" max="1116" width="0.85546875" style="6" customWidth="1"/>
    <col min="1117" max="1117" width="6" style="6" customWidth="1"/>
    <col min="1118" max="1139" width="0.85546875" style="6" customWidth="1"/>
    <col min="1140" max="1140" width="0.42578125" style="6" customWidth="1"/>
    <col min="1141" max="1141" width="0" style="6" hidden="1" customWidth="1"/>
    <col min="1142" max="1147" width="0.85546875" style="6" customWidth="1"/>
    <col min="1148" max="1148" width="0.140625" style="6" customWidth="1"/>
    <col min="1149" max="1154" width="0.85546875" style="6" customWidth="1"/>
    <col min="1155" max="1155" width="1.42578125" style="6" customWidth="1"/>
    <col min="1156" max="1156" width="2.85546875" style="6" customWidth="1"/>
    <col min="1157" max="1162" width="0.85546875" style="6" customWidth="1"/>
    <col min="1163" max="1163" width="2.7109375" style="6" customWidth="1"/>
    <col min="1164" max="1195" width="0.85546875" style="6" customWidth="1"/>
    <col min="1196" max="1196" width="2" style="6" customWidth="1"/>
    <col min="1197" max="1236" width="0.85546875" style="6" customWidth="1"/>
    <col min="1237" max="1237" width="2" style="6" customWidth="1"/>
    <col min="1238" max="1251" width="0.85546875" style="6" customWidth="1"/>
    <col min="1252" max="1252" width="9.7109375" style="6" customWidth="1"/>
    <col min="1253" max="1263" width="1.28515625" style="6" customWidth="1"/>
    <col min="1264" max="1264" width="7.5703125" style="6" customWidth="1"/>
    <col min="1265" max="1265" width="6.5703125" style="6" customWidth="1"/>
    <col min="1266" max="1299" width="1.28515625" style="6" customWidth="1"/>
    <col min="1300" max="1340" width="10.7109375" style="6"/>
    <col min="1341" max="1341" width="0.85546875" style="6" customWidth="1"/>
    <col min="1342" max="1342" width="1.28515625" style="6" customWidth="1"/>
    <col min="1343" max="1372" width="0.85546875" style="6" customWidth="1"/>
    <col min="1373" max="1373" width="6" style="6" customWidth="1"/>
    <col min="1374" max="1395" width="0.85546875" style="6" customWidth="1"/>
    <col min="1396" max="1396" width="0.42578125" style="6" customWidth="1"/>
    <col min="1397" max="1397" width="0" style="6" hidden="1" customWidth="1"/>
    <col min="1398" max="1403" width="0.85546875" style="6" customWidth="1"/>
    <col min="1404" max="1404" width="0.140625" style="6" customWidth="1"/>
    <col min="1405" max="1410" width="0.85546875" style="6" customWidth="1"/>
    <col min="1411" max="1411" width="1.42578125" style="6" customWidth="1"/>
    <col min="1412" max="1412" width="2.85546875" style="6" customWidth="1"/>
    <col min="1413" max="1418" width="0.85546875" style="6" customWidth="1"/>
    <col min="1419" max="1419" width="2.7109375" style="6" customWidth="1"/>
    <col min="1420" max="1451" width="0.85546875" style="6" customWidth="1"/>
    <col min="1452" max="1452" width="2" style="6" customWidth="1"/>
    <col min="1453" max="1492" width="0.85546875" style="6" customWidth="1"/>
    <col min="1493" max="1493" width="2" style="6" customWidth="1"/>
    <col min="1494" max="1507" width="0.85546875" style="6" customWidth="1"/>
    <col min="1508" max="1508" width="9.7109375" style="6" customWidth="1"/>
    <col min="1509" max="1519" width="1.28515625" style="6" customWidth="1"/>
    <col min="1520" max="1520" width="7.5703125" style="6" customWidth="1"/>
    <col min="1521" max="1521" width="6.5703125" style="6" customWidth="1"/>
    <col min="1522" max="1555" width="1.28515625" style="6" customWidth="1"/>
    <col min="1556" max="1596" width="10.7109375" style="6"/>
    <col min="1597" max="1597" width="0.85546875" style="6" customWidth="1"/>
    <col min="1598" max="1598" width="1.28515625" style="6" customWidth="1"/>
    <col min="1599" max="1628" width="0.85546875" style="6" customWidth="1"/>
    <col min="1629" max="1629" width="6" style="6" customWidth="1"/>
    <col min="1630" max="1651" width="0.85546875" style="6" customWidth="1"/>
    <col min="1652" max="1652" width="0.42578125" style="6" customWidth="1"/>
    <col min="1653" max="1653" width="0" style="6" hidden="1" customWidth="1"/>
    <col min="1654" max="1659" width="0.85546875" style="6" customWidth="1"/>
    <col min="1660" max="1660" width="0.140625" style="6" customWidth="1"/>
    <col min="1661" max="1666" width="0.85546875" style="6" customWidth="1"/>
    <col min="1667" max="1667" width="1.42578125" style="6" customWidth="1"/>
    <col min="1668" max="1668" width="2.85546875" style="6" customWidth="1"/>
    <col min="1669" max="1674" width="0.85546875" style="6" customWidth="1"/>
    <col min="1675" max="1675" width="2.7109375" style="6" customWidth="1"/>
    <col min="1676" max="1707" width="0.85546875" style="6" customWidth="1"/>
    <col min="1708" max="1708" width="2" style="6" customWidth="1"/>
    <col min="1709" max="1748" width="0.85546875" style="6" customWidth="1"/>
    <col min="1749" max="1749" width="2" style="6" customWidth="1"/>
    <col min="1750" max="1763" width="0.85546875" style="6" customWidth="1"/>
    <col min="1764" max="1764" width="9.7109375" style="6" customWidth="1"/>
    <col min="1765" max="1775" width="1.28515625" style="6" customWidth="1"/>
    <col min="1776" max="1776" width="7.5703125" style="6" customWidth="1"/>
    <col min="1777" max="1777" width="6.5703125" style="6" customWidth="1"/>
    <col min="1778" max="1811" width="1.28515625" style="6" customWidth="1"/>
    <col min="1812" max="1852" width="10.7109375" style="6"/>
    <col min="1853" max="1853" width="0.85546875" style="6" customWidth="1"/>
    <col min="1854" max="1854" width="1.28515625" style="6" customWidth="1"/>
    <col min="1855" max="1884" width="0.85546875" style="6" customWidth="1"/>
    <col min="1885" max="1885" width="6" style="6" customWidth="1"/>
    <col min="1886" max="1907" width="0.85546875" style="6" customWidth="1"/>
    <col min="1908" max="1908" width="0.42578125" style="6" customWidth="1"/>
    <col min="1909" max="1909" width="0" style="6" hidden="1" customWidth="1"/>
    <col min="1910" max="1915" width="0.85546875" style="6" customWidth="1"/>
    <col min="1916" max="1916" width="0.140625" style="6" customWidth="1"/>
    <col min="1917" max="1922" width="0.85546875" style="6" customWidth="1"/>
    <col min="1923" max="1923" width="1.42578125" style="6" customWidth="1"/>
    <col min="1924" max="1924" width="2.85546875" style="6" customWidth="1"/>
    <col min="1925" max="1930" width="0.85546875" style="6" customWidth="1"/>
    <col min="1931" max="1931" width="2.7109375" style="6" customWidth="1"/>
    <col min="1932" max="1963" width="0.85546875" style="6" customWidth="1"/>
    <col min="1964" max="1964" width="2" style="6" customWidth="1"/>
    <col min="1965" max="2004" width="0.85546875" style="6" customWidth="1"/>
    <col min="2005" max="2005" width="2" style="6" customWidth="1"/>
    <col min="2006" max="2019" width="0.85546875" style="6" customWidth="1"/>
    <col min="2020" max="2020" width="9.7109375" style="6" customWidth="1"/>
    <col min="2021" max="2031" width="1.28515625" style="6" customWidth="1"/>
    <col min="2032" max="2032" width="7.5703125" style="6" customWidth="1"/>
    <col min="2033" max="2033" width="6.5703125" style="6" customWidth="1"/>
    <col min="2034" max="2067" width="1.28515625" style="6" customWidth="1"/>
    <col min="2068" max="2108" width="10.7109375" style="6"/>
    <col min="2109" max="2109" width="0.85546875" style="6" customWidth="1"/>
    <col min="2110" max="2110" width="1.28515625" style="6" customWidth="1"/>
    <col min="2111" max="2140" width="0.85546875" style="6" customWidth="1"/>
    <col min="2141" max="2141" width="6" style="6" customWidth="1"/>
    <col min="2142" max="2163" width="0.85546875" style="6" customWidth="1"/>
    <col min="2164" max="2164" width="0.42578125" style="6" customWidth="1"/>
    <col min="2165" max="2165" width="0" style="6" hidden="1" customWidth="1"/>
    <col min="2166" max="2171" width="0.85546875" style="6" customWidth="1"/>
    <col min="2172" max="2172" width="0.140625" style="6" customWidth="1"/>
    <col min="2173" max="2178" width="0.85546875" style="6" customWidth="1"/>
    <col min="2179" max="2179" width="1.42578125" style="6" customWidth="1"/>
    <col min="2180" max="2180" width="2.85546875" style="6" customWidth="1"/>
    <col min="2181" max="2186" width="0.85546875" style="6" customWidth="1"/>
    <col min="2187" max="2187" width="2.7109375" style="6" customWidth="1"/>
    <col min="2188" max="2219" width="0.85546875" style="6" customWidth="1"/>
    <col min="2220" max="2220" width="2" style="6" customWidth="1"/>
    <col min="2221" max="2260" width="0.85546875" style="6" customWidth="1"/>
    <col min="2261" max="2261" width="2" style="6" customWidth="1"/>
    <col min="2262" max="2275" width="0.85546875" style="6" customWidth="1"/>
    <col min="2276" max="2276" width="9.7109375" style="6" customWidth="1"/>
    <col min="2277" max="2287" width="1.28515625" style="6" customWidth="1"/>
    <col min="2288" max="2288" width="7.5703125" style="6" customWidth="1"/>
    <col min="2289" max="2289" width="6.5703125" style="6" customWidth="1"/>
    <col min="2290" max="2323" width="1.28515625" style="6" customWidth="1"/>
    <col min="2324" max="2364" width="10.7109375" style="6"/>
    <col min="2365" max="2365" width="0.85546875" style="6" customWidth="1"/>
    <col min="2366" max="2366" width="1.28515625" style="6" customWidth="1"/>
    <col min="2367" max="2396" width="0.85546875" style="6" customWidth="1"/>
    <col min="2397" max="2397" width="6" style="6" customWidth="1"/>
    <col min="2398" max="2419" width="0.85546875" style="6" customWidth="1"/>
    <col min="2420" max="2420" width="0.42578125" style="6" customWidth="1"/>
    <col min="2421" max="2421" width="0" style="6" hidden="1" customWidth="1"/>
    <col min="2422" max="2427" width="0.85546875" style="6" customWidth="1"/>
    <col min="2428" max="2428" width="0.140625" style="6" customWidth="1"/>
    <col min="2429" max="2434" width="0.85546875" style="6" customWidth="1"/>
    <col min="2435" max="2435" width="1.42578125" style="6" customWidth="1"/>
    <col min="2436" max="2436" width="2.85546875" style="6" customWidth="1"/>
    <col min="2437" max="2442" width="0.85546875" style="6" customWidth="1"/>
    <col min="2443" max="2443" width="2.7109375" style="6" customWidth="1"/>
    <col min="2444" max="2475" width="0.85546875" style="6" customWidth="1"/>
    <col min="2476" max="2476" width="2" style="6" customWidth="1"/>
    <col min="2477" max="2516" width="0.85546875" style="6" customWidth="1"/>
    <col min="2517" max="2517" width="2" style="6" customWidth="1"/>
    <col min="2518" max="2531" width="0.85546875" style="6" customWidth="1"/>
    <col min="2532" max="2532" width="9.7109375" style="6" customWidth="1"/>
    <col min="2533" max="2543" width="1.28515625" style="6" customWidth="1"/>
    <col min="2544" max="2544" width="7.5703125" style="6" customWidth="1"/>
    <col min="2545" max="2545" width="6.5703125" style="6" customWidth="1"/>
    <col min="2546" max="2579" width="1.28515625" style="6" customWidth="1"/>
    <col min="2580" max="2620" width="10.7109375" style="6"/>
    <col min="2621" max="2621" width="0.85546875" style="6" customWidth="1"/>
    <col min="2622" max="2622" width="1.28515625" style="6" customWidth="1"/>
    <col min="2623" max="2652" width="0.85546875" style="6" customWidth="1"/>
    <col min="2653" max="2653" width="6" style="6" customWidth="1"/>
    <col min="2654" max="2675" width="0.85546875" style="6" customWidth="1"/>
    <col min="2676" max="2676" width="0.42578125" style="6" customWidth="1"/>
    <col min="2677" max="2677" width="0" style="6" hidden="1" customWidth="1"/>
    <col min="2678" max="2683" width="0.85546875" style="6" customWidth="1"/>
    <col min="2684" max="2684" width="0.140625" style="6" customWidth="1"/>
    <col min="2685" max="2690" width="0.85546875" style="6" customWidth="1"/>
    <col min="2691" max="2691" width="1.42578125" style="6" customWidth="1"/>
    <col min="2692" max="2692" width="2.85546875" style="6" customWidth="1"/>
    <col min="2693" max="2698" width="0.85546875" style="6" customWidth="1"/>
    <col min="2699" max="2699" width="2.7109375" style="6" customWidth="1"/>
    <col min="2700" max="2731" width="0.85546875" style="6" customWidth="1"/>
    <col min="2732" max="2732" width="2" style="6" customWidth="1"/>
    <col min="2733" max="2772" width="0.85546875" style="6" customWidth="1"/>
    <col min="2773" max="2773" width="2" style="6" customWidth="1"/>
    <col min="2774" max="2787" width="0.85546875" style="6" customWidth="1"/>
    <col min="2788" max="2788" width="9.7109375" style="6" customWidth="1"/>
    <col min="2789" max="2799" width="1.28515625" style="6" customWidth="1"/>
    <col min="2800" max="2800" width="7.5703125" style="6" customWidth="1"/>
    <col min="2801" max="2801" width="6.5703125" style="6" customWidth="1"/>
    <col min="2802" max="2835" width="1.28515625" style="6" customWidth="1"/>
    <col min="2836" max="2876" width="10.7109375" style="6"/>
    <col min="2877" max="2877" width="0.85546875" style="6" customWidth="1"/>
    <col min="2878" max="2878" width="1.28515625" style="6" customWidth="1"/>
    <col min="2879" max="2908" width="0.85546875" style="6" customWidth="1"/>
    <col min="2909" max="2909" width="6" style="6" customWidth="1"/>
    <col min="2910" max="2931" width="0.85546875" style="6" customWidth="1"/>
    <col min="2932" max="2932" width="0.42578125" style="6" customWidth="1"/>
    <col min="2933" max="2933" width="0" style="6" hidden="1" customWidth="1"/>
    <col min="2934" max="2939" width="0.85546875" style="6" customWidth="1"/>
    <col min="2940" max="2940" width="0.140625" style="6" customWidth="1"/>
    <col min="2941" max="2946" width="0.85546875" style="6" customWidth="1"/>
    <col min="2947" max="2947" width="1.42578125" style="6" customWidth="1"/>
    <col min="2948" max="2948" width="2.85546875" style="6" customWidth="1"/>
    <col min="2949" max="2954" width="0.85546875" style="6" customWidth="1"/>
    <col min="2955" max="2955" width="2.7109375" style="6" customWidth="1"/>
    <col min="2956" max="2987" width="0.85546875" style="6" customWidth="1"/>
    <col min="2988" max="2988" width="2" style="6" customWidth="1"/>
    <col min="2989" max="3028" width="0.85546875" style="6" customWidth="1"/>
    <col min="3029" max="3029" width="2" style="6" customWidth="1"/>
    <col min="3030" max="3043" width="0.85546875" style="6" customWidth="1"/>
    <col min="3044" max="3044" width="9.7109375" style="6" customWidth="1"/>
    <col min="3045" max="3055" width="1.28515625" style="6" customWidth="1"/>
    <col min="3056" max="3056" width="7.5703125" style="6" customWidth="1"/>
    <col min="3057" max="3057" width="6.5703125" style="6" customWidth="1"/>
    <col min="3058" max="3091" width="1.28515625" style="6" customWidth="1"/>
    <col min="3092" max="3132" width="10.7109375" style="6"/>
    <col min="3133" max="3133" width="0.85546875" style="6" customWidth="1"/>
    <col min="3134" max="3134" width="1.28515625" style="6" customWidth="1"/>
    <col min="3135" max="3164" width="0.85546875" style="6" customWidth="1"/>
    <col min="3165" max="3165" width="6" style="6" customWidth="1"/>
    <col min="3166" max="3187" width="0.85546875" style="6" customWidth="1"/>
    <col min="3188" max="3188" width="0.42578125" style="6" customWidth="1"/>
    <col min="3189" max="3189" width="0" style="6" hidden="1" customWidth="1"/>
    <col min="3190" max="3195" width="0.85546875" style="6" customWidth="1"/>
    <col min="3196" max="3196" width="0.140625" style="6" customWidth="1"/>
    <col min="3197" max="3202" width="0.85546875" style="6" customWidth="1"/>
    <col min="3203" max="3203" width="1.42578125" style="6" customWidth="1"/>
    <col min="3204" max="3204" width="2.85546875" style="6" customWidth="1"/>
    <col min="3205" max="3210" width="0.85546875" style="6" customWidth="1"/>
    <col min="3211" max="3211" width="2.7109375" style="6" customWidth="1"/>
    <col min="3212" max="3243" width="0.85546875" style="6" customWidth="1"/>
    <col min="3244" max="3244" width="2" style="6" customWidth="1"/>
    <col min="3245" max="3284" width="0.85546875" style="6" customWidth="1"/>
    <col min="3285" max="3285" width="2" style="6" customWidth="1"/>
    <col min="3286" max="3299" width="0.85546875" style="6" customWidth="1"/>
    <col min="3300" max="3300" width="9.7109375" style="6" customWidth="1"/>
    <col min="3301" max="3311" width="1.28515625" style="6" customWidth="1"/>
    <col min="3312" max="3312" width="7.5703125" style="6" customWidth="1"/>
    <col min="3313" max="3313" width="6.5703125" style="6" customWidth="1"/>
    <col min="3314" max="3347" width="1.28515625" style="6" customWidth="1"/>
    <col min="3348" max="3388" width="10.7109375" style="6"/>
    <col min="3389" max="3389" width="0.85546875" style="6" customWidth="1"/>
    <col min="3390" max="3390" width="1.28515625" style="6" customWidth="1"/>
    <col min="3391" max="3420" width="0.85546875" style="6" customWidth="1"/>
    <col min="3421" max="3421" width="6" style="6" customWidth="1"/>
    <col min="3422" max="3443" width="0.85546875" style="6" customWidth="1"/>
    <col min="3444" max="3444" width="0.42578125" style="6" customWidth="1"/>
    <col min="3445" max="3445" width="0" style="6" hidden="1" customWidth="1"/>
    <col min="3446" max="3451" width="0.85546875" style="6" customWidth="1"/>
    <col min="3452" max="3452" width="0.140625" style="6" customWidth="1"/>
    <col min="3453" max="3458" width="0.85546875" style="6" customWidth="1"/>
    <col min="3459" max="3459" width="1.42578125" style="6" customWidth="1"/>
    <col min="3460" max="3460" width="2.85546875" style="6" customWidth="1"/>
    <col min="3461" max="3466" width="0.85546875" style="6" customWidth="1"/>
    <col min="3467" max="3467" width="2.7109375" style="6" customWidth="1"/>
    <col min="3468" max="3499" width="0.85546875" style="6" customWidth="1"/>
    <col min="3500" max="3500" width="2" style="6" customWidth="1"/>
    <col min="3501" max="3540" width="0.85546875" style="6" customWidth="1"/>
    <col min="3541" max="3541" width="2" style="6" customWidth="1"/>
    <col min="3542" max="3555" width="0.85546875" style="6" customWidth="1"/>
    <col min="3556" max="3556" width="9.7109375" style="6" customWidth="1"/>
    <col min="3557" max="3567" width="1.28515625" style="6" customWidth="1"/>
    <col min="3568" max="3568" width="7.5703125" style="6" customWidth="1"/>
    <col min="3569" max="3569" width="6.5703125" style="6" customWidth="1"/>
    <col min="3570" max="3603" width="1.28515625" style="6" customWidth="1"/>
    <col min="3604" max="3644" width="10.7109375" style="6"/>
    <col min="3645" max="3645" width="0.85546875" style="6" customWidth="1"/>
    <col min="3646" max="3646" width="1.28515625" style="6" customWidth="1"/>
    <col min="3647" max="3676" width="0.85546875" style="6" customWidth="1"/>
    <col min="3677" max="3677" width="6" style="6" customWidth="1"/>
    <col min="3678" max="3699" width="0.85546875" style="6" customWidth="1"/>
    <col min="3700" max="3700" width="0.42578125" style="6" customWidth="1"/>
    <col min="3701" max="3701" width="0" style="6" hidden="1" customWidth="1"/>
    <col min="3702" max="3707" width="0.85546875" style="6" customWidth="1"/>
    <col min="3708" max="3708" width="0.140625" style="6" customWidth="1"/>
    <col min="3709" max="3714" width="0.85546875" style="6" customWidth="1"/>
    <col min="3715" max="3715" width="1.42578125" style="6" customWidth="1"/>
    <col min="3716" max="3716" width="2.85546875" style="6" customWidth="1"/>
    <col min="3717" max="3722" width="0.85546875" style="6" customWidth="1"/>
    <col min="3723" max="3723" width="2.7109375" style="6" customWidth="1"/>
    <col min="3724" max="3755" width="0.85546875" style="6" customWidth="1"/>
    <col min="3756" max="3756" width="2" style="6" customWidth="1"/>
    <col min="3757" max="3796" width="0.85546875" style="6" customWidth="1"/>
    <col min="3797" max="3797" width="2" style="6" customWidth="1"/>
    <col min="3798" max="3811" width="0.85546875" style="6" customWidth="1"/>
    <col min="3812" max="3812" width="9.7109375" style="6" customWidth="1"/>
    <col min="3813" max="3823" width="1.28515625" style="6" customWidth="1"/>
    <col min="3824" max="3824" width="7.5703125" style="6" customWidth="1"/>
    <col min="3825" max="3825" width="6.5703125" style="6" customWidth="1"/>
    <col min="3826" max="3859" width="1.28515625" style="6" customWidth="1"/>
    <col min="3860" max="3900" width="10.7109375" style="6"/>
    <col min="3901" max="3901" width="0.85546875" style="6" customWidth="1"/>
    <col min="3902" max="3902" width="1.28515625" style="6" customWidth="1"/>
    <col min="3903" max="3932" width="0.85546875" style="6" customWidth="1"/>
    <col min="3933" max="3933" width="6" style="6" customWidth="1"/>
    <col min="3934" max="3955" width="0.85546875" style="6" customWidth="1"/>
    <col min="3956" max="3956" width="0.42578125" style="6" customWidth="1"/>
    <col min="3957" max="3957" width="0" style="6" hidden="1" customWidth="1"/>
    <col min="3958" max="3963" width="0.85546875" style="6" customWidth="1"/>
    <col min="3964" max="3964" width="0.140625" style="6" customWidth="1"/>
    <col min="3965" max="3970" width="0.85546875" style="6" customWidth="1"/>
    <col min="3971" max="3971" width="1.42578125" style="6" customWidth="1"/>
    <col min="3972" max="3972" width="2.85546875" style="6" customWidth="1"/>
    <col min="3973" max="3978" width="0.85546875" style="6" customWidth="1"/>
    <col min="3979" max="3979" width="2.7109375" style="6" customWidth="1"/>
    <col min="3980" max="4011" width="0.85546875" style="6" customWidth="1"/>
    <col min="4012" max="4012" width="2" style="6" customWidth="1"/>
    <col min="4013" max="4052" width="0.85546875" style="6" customWidth="1"/>
    <col min="4053" max="4053" width="2" style="6" customWidth="1"/>
    <col min="4054" max="4067" width="0.85546875" style="6" customWidth="1"/>
    <col min="4068" max="4068" width="9.7109375" style="6" customWidth="1"/>
    <col min="4069" max="4079" width="1.28515625" style="6" customWidth="1"/>
    <col min="4080" max="4080" width="7.5703125" style="6" customWidth="1"/>
    <col min="4081" max="4081" width="6.5703125" style="6" customWidth="1"/>
    <col min="4082" max="4115" width="1.28515625" style="6" customWidth="1"/>
    <col min="4116" max="4156" width="10.7109375" style="6"/>
    <col min="4157" max="4157" width="0.85546875" style="6" customWidth="1"/>
    <col min="4158" max="4158" width="1.28515625" style="6" customWidth="1"/>
    <col min="4159" max="4188" width="0.85546875" style="6" customWidth="1"/>
    <col min="4189" max="4189" width="6" style="6" customWidth="1"/>
    <col min="4190" max="4211" width="0.85546875" style="6" customWidth="1"/>
    <col min="4212" max="4212" width="0.42578125" style="6" customWidth="1"/>
    <col min="4213" max="4213" width="0" style="6" hidden="1" customWidth="1"/>
    <col min="4214" max="4219" width="0.85546875" style="6" customWidth="1"/>
    <col min="4220" max="4220" width="0.140625" style="6" customWidth="1"/>
    <col min="4221" max="4226" width="0.85546875" style="6" customWidth="1"/>
    <col min="4227" max="4227" width="1.42578125" style="6" customWidth="1"/>
    <col min="4228" max="4228" width="2.85546875" style="6" customWidth="1"/>
    <col min="4229" max="4234" width="0.85546875" style="6" customWidth="1"/>
    <col min="4235" max="4235" width="2.7109375" style="6" customWidth="1"/>
    <col min="4236" max="4267" width="0.85546875" style="6" customWidth="1"/>
    <col min="4268" max="4268" width="2" style="6" customWidth="1"/>
    <col min="4269" max="4308" width="0.85546875" style="6" customWidth="1"/>
    <col min="4309" max="4309" width="2" style="6" customWidth="1"/>
    <col min="4310" max="4323" width="0.85546875" style="6" customWidth="1"/>
    <col min="4324" max="4324" width="9.7109375" style="6" customWidth="1"/>
    <col min="4325" max="4335" width="1.28515625" style="6" customWidth="1"/>
    <col min="4336" max="4336" width="7.5703125" style="6" customWidth="1"/>
    <col min="4337" max="4337" width="6.5703125" style="6" customWidth="1"/>
    <col min="4338" max="4371" width="1.28515625" style="6" customWidth="1"/>
    <col min="4372" max="4412" width="10.7109375" style="6"/>
    <col min="4413" max="4413" width="0.85546875" style="6" customWidth="1"/>
    <col min="4414" max="4414" width="1.28515625" style="6" customWidth="1"/>
    <col min="4415" max="4444" width="0.85546875" style="6" customWidth="1"/>
    <col min="4445" max="4445" width="6" style="6" customWidth="1"/>
    <col min="4446" max="4467" width="0.85546875" style="6" customWidth="1"/>
    <col min="4468" max="4468" width="0.42578125" style="6" customWidth="1"/>
    <col min="4469" max="4469" width="0" style="6" hidden="1" customWidth="1"/>
    <col min="4470" max="4475" width="0.85546875" style="6" customWidth="1"/>
    <col min="4476" max="4476" width="0.140625" style="6" customWidth="1"/>
    <col min="4477" max="4482" width="0.85546875" style="6" customWidth="1"/>
    <col min="4483" max="4483" width="1.42578125" style="6" customWidth="1"/>
    <col min="4484" max="4484" width="2.85546875" style="6" customWidth="1"/>
    <col min="4485" max="4490" width="0.85546875" style="6" customWidth="1"/>
    <col min="4491" max="4491" width="2.7109375" style="6" customWidth="1"/>
    <col min="4492" max="4523" width="0.85546875" style="6" customWidth="1"/>
    <col min="4524" max="4524" width="2" style="6" customWidth="1"/>
    <col min="4525" max="4564" width="0.85546875" style="6" customWidth="1"/>
    <col min="4565" max="4565" width="2" style="6" customWidth="1"/>
    <col min="4566" max="4579" width="0.85546875" style="6" customWidth="1"/>
    <col min="4580" max="4580" width="9.7109375" style="6" customWidth="1"/>
    <col min="4581" max="4591" width="1.28515625" style="6" customWidth="1"/>
    <col min="4592" max="4592" width="7.5703125" style="6" customWidth="1"/>
    <col min="4593" max="4593" width="6.5703125" style="6" customWidth="1"/>
    <col min="4594" max="4627" width="1.28515625" style="6" customWidth="1"/>
    <col min="4628" max="4668" width="10.7109375" style="6"/>
    <col min="4669" max="4669" width="0.85546875" style="6" customWidth="1"/>
    <col min="4670" max="4670" width="1.28515625" style="6" customWidth="1"/>
    <col min="4671" max="4700" width="0.85546875" style="6" customWidth="1"/>
    <col min="4701" max="4701" width="6" style="6" customWidth="1"/>
    <col min="4702" max="4723" width="0.85546875" style="6" customWidth="1"/>
    <col min="4724" max="4724" width="0.42578125" style="6" customWidth="1"/>
    <col min="4725" max="4725" width="0" style="6" hidden="1" customWidth="1"/>
    <col min="4726" max="4731" width="0.85546875" style="6" customWidth="1"/>
    <col min="4732" max="4732" width="0.140625" style="6" customWidth="1"/>
    <col min="4733" max="4738" width="0.85546875" style="6" customWidth="1"/>
    <col min="4739" max="4739" width="1.42578125" style="6" customWidth="1"/>
    <col min="4740" max="4740" width="2.85546875" style="6" customWidth="1"/>
    <col min="4741" max="4746" width="0.85546875" style="6" customWidth="1"/>
    <col min="4747" max="4747" width="2.7109375" style="6" customWidth="1"/>
    <col min="4748" max="4779" width="0.85546875" style="6" customWidth="1"/>
    <col min="4780" max="4780" width="2" style="6" customWidth="1"/>
    <col min="4781" max="4820" width="0.85546875" style="6" customWidth="1"/>
    <col min="4821" max="4821" width="2" style="6" customWidth="1"/>
    <col min="4822" max="4835" width="0.85546875" style="6" customWidth="1"/>
    <col min="4836" max="4836" width="9.7109375" style="6" customWidth="1"/>
    <col min="4837" max="4847" width="1.28515625" style="6" customWidth="1"/>
    <col min="4848" max="4848" width="7.5703125" style="6" customWidth="1"/>
    <col min="4849" max="4849" width="6.5703125" style="6" customWidth="1"/>
    <col min="4850" max="4883" width="1.28515625" style="6" customWidth="1"/>
    <col min="4884" max="4924" width="10.7109375" style="6"/>
    <col min="4925" max="4925" width="0.85546875" style="6" customWidth="1"/>
    <col min="4926" max="4926" width="1.28515625" style="6" customWidth="1"/>
    <col min="4927" max="4956" width="0.85546875" style="6" customWidth="1"/>
    <col min="4957" max="4957" width="6" style="6" customWidth="1"/>
    <col min="4958" max="4979" width="0.85546875" style="6" customWidth="1"/>
    <col min="4980" max="4980" width="0.42578125" style="6" customWidth="1"/>
    <col min="4981" max="4981" width="0" style="6" hidden="1" customWidth="1"/>
    <col min="4982" max="4987" width="0.85546875" style="6" customWidth="1"/>
    <col min="4988" max="4988" width="0.140625" style="6" customWidth="1"/>
    <col min="4989" max="4994" width="0.85546875" style="6" customWidth="1"/>
    <col min="4995" max="4995" width="1.42578125" style="6" customWidth="1"/>
    <col min="4996" max="4996" width="2.85546875" style="6" customWidth="1"/>
    <col min="4997" max="5002" width="0.85546875" style="6" customWidth="1"/>
    <col min="5003" max="5003" width="2.7109375" style="6" customWidth="1"/>
    <col min="5004" max="5035" width="0.85546875" style="6" customWidth="1"/>
    <col min="5036" max="5036" width="2" style="6" customWidth="1"/>
    <col min="5037" max="5076" width="0.85546875" style="6" customWidth="1"/>
    <col min="5077" max="5077" width="2" style="6" customWidth="1"/>
    <col min="5078" max="5091" width="0.85546875" style="6" customWidth="1"/>
    <col min="5092" max="5092" width="9.7109375" style="6" customWidth="1"/>
    <col min="5093" max="5103" width="1.28515625" style="6" customWidth="1"/>
    <col min="5104" max="5104" width="7.5703125" style="6" customWidth="1"/>
    <col min="5105" max="5105" width="6.5703125" style="6" customWidth="1"/>
    <col min="5106" max="5139" width="1.28515625" style="6" customWidth="1"/>
    <col min="5140" max="5180" width="10.7109375" style="6"/>
    <col min="5181" max="5181" width="0.85546875" style="6" customWidth="1"/>
    <col min="5182" max="5182" width="1.28515625" style="6" customWidth="1"/>
    <col min="5183" max="5212" width="0.85546875" style="6" customWidth="1"/>
    <col min="5213" max="5213" width="6" style="6" customWidth="1"/>
    <col min="5214" max="5235" width="0.85546875" style="6" customWidth="1"/>
    <col min="5236" max="5236" width="0.42578125" style="6" customWidth="1"/>
    <col min="5237" max="5237" width="0" style="6" hidden="1" customWidth="1"/>
    <col min="5238" max="5243" width="0.85546875" style="6" customWidth="1"/>
    <col min="5244" max="5244" width="0.140625" style="6" customWidth="1"/>
    <col min="5245" max="5250" width="0.85546875" style="6" customWidth="1"/>
    <col min="5251" max="5251" width="1.42578125" style="6" customWidth="1"/>
    <col min="5252" max="5252" width="2.85546875" style="6" customWidth="1"/>
    <col min="5253" max="5258" width="0.85546875" style="6" customWidth="1"/>
    <col min="5259" max="5259" width="2.7109375" style="6" customWidth="1"/>
    <col min="5260" max="5291" width="0.85546875" style="6" customWidth="1"/>
    <col min="5292" max="5292" width="2" style="6" customWidth="1"/>
    <col min="5293" max="5332" width="0.85546875" style="6" customWidth="1"/>
    <col min="5333" max="5333" width="2" style="6" customWidth="1"/>
    <col min="5334" max="5347" width="0.85546875" style="6" customWidth="1"/>
    <col min="5348" max="5348" width="9.7109375" style="6" customWidth="1"/>
    <col min="5349" max="5359" width="1.28515625" style="6" customWidth="1"/>
    <col min="5360" max="5360" width="7.5703125" style="6" customWidth="1"/>
    <col min="5361" max="5361" width="6.5703125" style="6" customWidth="1"/>
    <col min="5362" max="5395" width="1.28515625" style="6" customWidth="1"/>
    <col min="5396" max="5436" width="10.7109375" style="6"/>
    <col min="5437" max="5437" width="0.85546875" style="6" customWidth="1"/>
    <col min="5438" max="5438" width="1.28515625" style="6" customWidth="1"/>
    <col min="5439" max="5468" width="0.85546875" style="6" customWidth="1"/>
    <col min="5469" max="5469" width="6" style="6" customWidth="1"/>
    <col min="5470" max="5491" width="0.85546875" style="6" customWidth="1"/>
    <col min="5492" max="5492" width="0.42578125" style="6" customWidth="1"/>
    <col min="5493" max="5493" width="0" style="6" hidden="1" customWidth="1"/>
    <col min="5494" max="5499" width="0.85546875" style="6" customWidth="1"/>
    <col min="5500" max="5500" width="0.140625" style="6" customWidth="1"/>
    <col min="5501" max="5506" width="0.85546875" style="6" customWidth="1"/>
    <col min="5507" max="5507" width="1.42578125" style="6" customWidth="1"/>
    <col min="5508" max="5508" width="2.85546875" style="6" customWidth="1"/>
    <col min="5509" max="5514" width="0.85546875" style="6" customWidth="1"/>
    <col min="5515" max="5515" width="2.7109375" style="6" customWidth="1"/>
    <col min="5516" max="5547" width="0.85546875" style="6" customWidth="1"/>
    <col min="5548" max="5548" width="2" style="6" customWidth="1"/>
    <col min="5549" max="5588" width="0.85546875" style="6" customWidth="1"/>
    <col min="5589" max="5589" width="2" style="6" customWidth="1"/>
    <col min="5590" max="5603" width="0.85546875" style="6" customWidth="1"/>
    <col min="5604" max="5604" width="9.7109375" style="6" customWidth="1"/>
    <col min="5605" max="5615" width="1.28515625" style="6" customWidth="1"/>
    <col min="5616" max="5616" width="7.5703125" style="6" customWidth="1"/>
    <col min="5617" max="5617" width="6.5703125" style="6" customWidth="1"/>
    <col min="5618" max="5651" width="1.28515625" style="6" customWidth="1"/>
    <col min="5652" max="5692" width="10.7109375" style="6"/>
    <col min="5693" max="5693" width="0.85546875" style="6" customWidth="1"/>
    <col min="5694" max="5694" width="1.28515625" style="6" customWidth="1"/>
    <col min="5695" max="5724" width="0.85546875" style="6" customWidth="1"/>
    <col min="5725" max="5725" width="6" style="6" customWidth="1"/>
    <col min="5726" max="5747" width="0.85546875" style="6" customWidth="1"/>
    <col min="5748" max="5748" width="0.42578125" style="6" customWidth="1"/>
    <col min="5749" max="5749" width="0" style="6" hidden="1" customWidth="1"/>
    <col min="5750" max="5755" width="0.85546875" style="6" customWidth="1"/>
    <col min="5756" max="5756" width="0.140625" style="6" customWidth="1"/>
    <col min="5757" max="5762" width="0.85546875" style="6" customWidth="1"/>
    <col min="5763" max="5763" width="1.42578125" style="6" customWidth="1"/>
    <col min="5764" max="5764" width="2.85546875" style="6" customWidth="1"/>
    <col min="5765" max="5770" width="0.85546875" style="6" customWidth="1"/>
    <col min="5771" max="5771" width="2.7109375" style="6" customWidth="1"/>
    <col min="5772" max="5803" width="0.85546875" style="6" customWidth="1"/>
    <col min="5804" max="5804" width="2" style="6" customWidth="1"/>
    <col min="5805" max="5844" width="0.85546875" style="6" customWidth="1"/>
    <col min="5845" max="5845" width="2" style="6" customWidth="1"/>
    <col min="5846" max="5859" width="0.85546875" style="6" customWidth="1"/>
    <col min="5860" max="5860" width="9.7109375" style="6" customWidth="1"/>
    <col min="5861" max="5871" width="1.28515625" style="6" customWidth="1"/>
    <col min="5872" max="5872" width="7.5703125" style="6" customWidth="1"/>
    <col min="5873" max="5873" width="6.5703125" style="6" customWidth="1"/>
    <col min="5874" max="5907" width="1.28515625" style="6" customWidth="1"/>
    <col min="5908" max="5948" width="10.7109375" style="6"/>
    <col min="5949" max="5949" width="0.85546875" style="6" customWidth="1"/>
    <col min="5950" max="5950" width="1.28515625" style="6" customWidth="1"/>
    <col min="5951" max="5980" width="0.85546875" style="6" customWidth="1"/>
    <col min="5981" max="5981" width="6" style="6" customWidth="1"/>
    <col min="5982" max="6003" width="0.85546875" style="6" customWidth="1"/>
    <col min="6004" max="6004" width="0.42578125" style="6" customWidth="1"/>
    <col min="6005" max="6005" width="0" style="6" hidden="1" customWidth="1"/>
    <col min="6006" max="6011" width="0.85546875" style="6" customWidth="1"/>
    <col min="6012" max="6012" width="0.140625" style="6" customWidth="1"/>
    <col min="6013" max="6018" width="0.85546875" style="6" customWidth="1"/>
    <col min="6019" max="6019" width="1.42578125" style="6" customWidth="1"/>
    <col min="6020" max="6020" width="2.85546875" style="6" customWidth="1"/>
    <col min="6021" max="6026" width="0.85546875" style="6" customWidth="1"/>
    <col min="6027" max="6027" width="2.7109375" style="6" customWidth="1"/>
    <col min="6028" max="6059" width="0.85546875" style="6" customWidth="1"/>
    <col min="6060" max="6060" width="2" style="6" customWidth="1"/>
    <col min="6061" max="6100" width="0.85546875" style="6" customWidth="1"/>
    <col min="6101" max="6101" width="2" style="6" customWidth="1"/>
    <col min="6102" max="6115" width="0.85546875" style="6" customWidth="1"/>
    <col min="6116" max="6116" width="9.7109375" style="6" customWidth="1"/>
    <col min="6117" max="6127" width="1.28515625" style="6" customWidth="1"/>
    <col min="6128" max="6128" width="7.5703125" style="6" customWidth="1"/>
    <col min="6129" max="6129" width="6.5703125" style="6" customWidth="1"/>
    <col min="6130" max="6163" width="1.28515625" style="6" customWidth="1"/>
    <col min="6164" max="6204" width="10.7109375" style="6"/>
    <col min="6205" max="6205" width="0.85546875" style="6" customWidth="1"/>
    <col min="6206" max="6206" width="1.28515625" style="6" customWidth="1"/>
    <col min="6207" max="6236" width="0.85546875" style="6" customWidth="1"/>
    <col min="6237" max="6237" width="6" style="6" customWidth="1"/>
    <col min="6238" max="6259" width="0.85546875" style="6" customWidth="1"/>
    <col min="6260" max="6260" width="0.42578125" style="6" customWidth="1"/>
    <col min="6261" max="6261" width="0" style="6" hidden="1" customWidth="1"/>
    <col min="6262" max="6267" width="0.85546875" style="6" customWidth="1"/>
    <col min="6268" max="6268" width="0.140625" style="6" customWidth="1"/>
    <col min="6269" max="6274" width="0.85546875" style="6" customWidth="1"/>
    <col min="6275" max="6275" width="1.42578125" style="6" customWidth="1"/>
    <col min="6276" max="6276" width="2.85546875" style="6" customWidth="1"/>
    <col min="6277" max="6282" width="0.85546875" style="6" customWidth="1"/>
    <col min="6283" max="6283" width="2.7109375" style="6" customWidth="1"/>
    <col min="6284" max="6315" width="0.85546875" style="6" customWidth="1"/>
    <col min="6316" max="6316" width="2" style="6" customWidth="1"/>
    <col min="6317" max="6356" width="0.85546875" style="6" customWidth="1"/>
    <col min="6357" max="6357" width="2" style="6" customWidth="1"/>
    <col min="6358" max="6371" width="0.85546875" style="6" customWidth="1"/>
    <col min="6372" max="6372" width="9.7109375" style="6" customWidth="1"/>
    <col min="6373" max="6383" width="1.28515625" style="6" customWidth="1"/>
    <col min="6384" max="6384" width="7.5703125" style="6" customWidth="1"/>
    <col min="6385" max="6385" width="6.5703125" style="6" customWidth="1"/>
    <col min="6386" max="6419" width="1.28515625" style="6" customWidth="1"/>
    <col min="6420" max="6460" width="10.7109375" style="6"/>
    <col min="6461" max="6461" width="0.85546875" style="6" customWidth="1"/>
    <col min="6462" max="6462" width="1.28515625" style="6" customWidth="1"/>
    <col min="6463" max="6492" width="0.85546875" style="6" customWidth="1"/>
    <col min="6493" max="6493" width="6" style="6" customWidth="1"/>
    <col min="6494" max="6515" width="0.85546875" style="6" customWidth="1"/>
    <col min="6516" max="6516" width="0.42578125" style="6" customWidth="1"/>
    <col min="6517" max="6517" width="0" style="6" hidden="1" customWidth="1"/>
    <col min="6518" max="6523" width="0.85546875" style="6" customWidth="1"/>
    <col min="6524" max="6524" width="0.140625" style="6" customWidth="1"/>
    <col min="6525" max="6530" width="0.85546875" style="6" customWidth="1"/>
    <col min="6531" max="6531" width="1.42578125" style="6" customWidth="1"/>
    <col min="6532" max="6532" width="2.85546875" style="6" customWidth="1"/>
    <col min="6533" max="6538" width="0.85546875" style="6" customWidth="1"/>
    <col min="6539" max="6539" width="2.7109375" style="6" customWidth="1"/>
    <col min="6540" max="6571" width="0.85546875" style="6" customWidth="1"/>
    <col min="6572" max="6572" width="2" style="6" customWidth="1"/>
    <col min="6573" max="6612" width="0.85546875" style="6" customWidth="1"/>
    <col min="6613" max="6613" width="2" style="6" customWidth="1"/>
    <col min="6614" max="6627" width="0.85546875" style="6" customWidth="1"/>
    <col min="6628" max="6628" width="9.7109375" style="6" customWidth="1"/>
    <col min="6629" max="6639" width="1.28515625" style="6" customWidth="1"/>
    <col min="6640" max="6640" width="7.5703125" style="6" customWidth="1"/>
    <col min="6641" max="6641" width="6.5703125" style="6" customWidth="1"/>
    <col min="6642" max="6675" width="1.28515625" style="6" customWidth="1"/>
    <col min="6676" max="6716" width="10.7109375" style="6"/>
    <col min="6717" max="6717" width="0.85546875" style="6" customWidth="1"/>
    <col min="6718" max="6718" width="1.28515625" style="6" customWidth="1"/>
    <col min="6719" max="6748" width="0.85546875" style="6" customWidth="1"/>
    <col min="6749" max="6749" width="6" style="6" customWidth="1"/>
    <col min="6750" max="6771" width="0.85546875" style="6" customWidth="1"/>
    <col min="6772" max="6772" width="0.42578125" style="6" customWidth="1"/>
    <col min="6773" max="6773" width="0" style="6" hidden="1" customWidth="1"/>
    <col min="6774" max="6779" width="0.85546875" style="6" customWidth="1"/>
    <col min="6780" max="6780" width="0.140625" style="6" customWidth="1"/>
    <col min="6781" max="6786" width="0.85546875" style="6" customWidth="1"/>
    <col min="6787" max="6787" width="1.42578125" style="6" customWidth="1"/>
    <col min="6788" max="6788" width="2.85546875" style="6" customWidth="1"/>
    <col min="6789" max="6794" width="0.85546875" style="6" customWidth="1"/>
    <col min="6795" max="6795" width="2.7109375" style="6" customWidth="1"/>
    <col min="6796" max="6827" width="0.85546875" style="6" customWidth="1"/>
    <col min="6828" max="6828" width="2" style="6" customWidth="1"/>
    <col min="6829" max="6868" width="0.85546875" style="6" customWidth="1"/>
    <col min="6869" max="6869" width="2" style="6" customWidth="1"/>
    <col min="6870" max="6883" width="0.85546875" style="6" customWidth="1"/>
    <col min="6884" max="6884" width="9.7109375" style="6" customWidth="1"/>
    <col min="6885" max="6895" width="1.28515625" style="6" customWidth="1"/>
    <col min="6896" max="6896" width="7.5703125" style="6" customWidth="1"/>
    <col min="6897" max="6897" width="6.5703125" style="6" customWidth="1"/>
    <col min="6898" max="6931" width="1.28515625" style="6" customWidth="1"/>
    <col min="6932" max="6972" width="10.7109375" style="6"/>
    <col min="6973" max="6973" width="0.85546875" style="6" customWidth="1"/>
    <col min="6974" max="6974" width="1.28515625" style="6" customWidth="1"/>
    <col min="6975" max="7004" width="0.85546875" style="6" customWidth="1"/>
    <col min="7005" max="7005" width="6" style="6" customWidth="1"/>
    <col min="7006" max="7027" width="0.85546875" style="6" customWidth="1"/>
    <col min="7028" max="7028" width="0.42578125" style="6" customWidth="1"/>
    <col min="7029" max="7029" width="0" style="6" hidden="1" customWidth="1"/>
    <col min="7030" max="7035" width="0.85546875" style="6" customWidth="1"/>
    <col min="7036" max="7036" width="0.140625" style="6" customWidth="1"/>
    <col min="7037" max="7042" width="0.85546875" style="6" customWidth="1"/>
    <col min="7043" max="7043" width="1.42578125" style="6" customWidth="1"/>
    <col min="7044" max="7044" width="2.85546875" style="6" customWidth="1"/>
    <col min="7045" max="7050" width="0.85546875" style="6" customWidth="1"/>
    <col min="7051" max="7051" width="2.7109375" style="6" customWidth="1"/>
    <col min="7052" max="7083" width="0.85546875" style="6" customWidth="1"/>
    <col min="7084" max="7084" width="2" style="6" customWidth="1"/>
    <col min="7085" max="7124" width="0.85546875" style="6" customWidth="1"/>
    <col min="7125" max="7125" width="2" style="6" customWidth="1"/>
    <col min="7126" max="7139" width="0.85546875" style="6" customWidth="1"/>
    <col min="7140" max="7140" width="9.7109375" style="6" customWidth="1"/>
    <col min="7141" max="7151" width="1.28515625" style="6" customWidth="1"/>
    <col min="7152" max="7152" width="7.5703125" style="6" customWidth="1"/>
    <col min="7153" max="7153" width="6.5703125" style="6" customWidth="1"/>
    <col min="7154" max="7187" width="1.28515625" style="6" customWidth="1"/>
    <col min="7188" max="7228" width="10.7109375" style="6"/>
    <col min="7229" max="7229" width="0.85546875" style="6" customWidth="1"/>
    <col min="7230" max="7230" width="1.28515625" style="6" customWidth="1"/>
    <col min="7231" max="7260" width="0.85546875" style="6" customWidth="1"/>
    <col min="7261" max="7261" width="6" style="6" customWidth="1"/>
    <col min="7262" max="7283" width="0.85546875" style="6" customWidth="1"/>
    <col min="7284" max="7284" width="0.42578125" style="6" customWidth="1"/>
    <col min="7285" max="7285" width="0" style="6" hidden="1" customWidth="1"/>
    <col min="7286" max="7291" width="0.85546875" style="6" customWidth="1"/>
    <col min="7292" max="7292" width="0.140625" style="6" customWidth="1"/>
    <col min="7293" max="7298" width="0.85546875" style="6" customWidth="1"/>
    <col min="7299" max="7299" width="1.42578125" style="6" customWidth="1"/>
    <col min="7300" max="7300" width="2.85546875" style="6" customWidth="1"/>
    <col min="7301" max="7306" width="0.85546875" style="6" customWidth="1"/>
    <col min="7307" max="7307" width="2.7109375" style="6" customWidth="1"/>
    <col min="7308" max="7339" width="0.85546875" style="6" customWidth="1"/>
    <col min="7340" max="7340" width="2" style="6" customWidth="1"/>
    <col min="7341" max="7380" width="0.85546875" style="6" customWidth="1"/>
    <col min="7381" max="7381" width="2" style="6" customWidth="1"/>
    <col min="7382" max="7395" width="0.85546875" style="6" customWidth="1"/>
    <col min="7396" max="7396" width="9.7109375" style="6" customWidth="1"/>
    <col min="7397" max="7407" width="1.28515625" style="6" customWidth="1"/>
    <col min="7408" max="7408" width="7.5703125" style="6" customWidth="1"/>
    <col min="7409" max="7409" width="6.5703125" style="6" customWidth="1"/>
    <col min="7410" max="7443" width="1.28515625" style="6" customWidth="1"/>
    <col min="7444" max="7484" width="10.7109375" style="6"/>
    <col min="7485" max="7485" width="0.85546875" style="6" customWidth="1"/>
    <col min="7486" max="7486" width="1.28515625" style="6" customWidth="1"/>
    <col min="7487" max="7516" width="0.85546875" style="6" customWidth="1"/>
    <col min="7517" max="7517" width="6" style="6" customWidth="1"/>
    <col min="7518" max="7539" width="0.85546875" style="6" customWidth="1"/>
    <col min="7540" max="7540" width="0.42578125" style="6" customWidth="1"/>
    <col min="7541" max="7541" width="0" style="6" hidden="1" customWidth="1"/>
    <col min="7542" max="7547" width="0.85546875" style="6" customWidth="1"/>
    <col min="7548" max="7548" width="0.140625" style="6" customWidth="1"/>
    <col min="7549" max="7554" width="0.85546875" style="6" customWidth="1"/>
    <col min="7555" max="7555" width="1.42578125" style="6" customWidth="1"/>
    <col min="7556" max="7556" width="2.85546875" style="6" customWidth="1"/>
    <col min="7557" max="7562" width="0.85546875" style="6" customWidth="1"/>
    <col min="7563" max="7563" width="2.7109375" style="6" customWidth="1"/>
    <col min="7564" max="7595" width="0.85546875" style="6" customWidth="1"/>
    <col min="7596" max="7596" width="2" style="6" customWidth="1"/>
    <col min="7597" max="7636" width="0.85546875" style="6" customWidth="1"/>
    <col min="7637" max="7637" width="2" style="6" customWidth="1"/>
    <col min="7638" max="7651" width="0.85546875" style="6" customWidth="1"/>
    <col min="7652" max="7652" width="9.7109375" style="6" customWidth="1"/>
    <col min="7653" max="7663" width="1.28515625" style="6" customWidth="1"/>
    <col min="7664" max="7664" width="7.5703125" style="6" customWidth="1"/>
    <col min="7665" max="7665" width="6.5703125" style="6" customWidth="1"/>
    <col min="7666" max="7699" width="1.28515625" style="6" customWidth="1"/>
    <col min="7700" max="7740" width="10.7109375" style="6"/>
    <col min="7741" max="7741" width="0.85546875" style="6" customWidth="1"/>
    <col min="7742" max="7742" width="1.28515625" style="6" customWidth="1"/>
    <col min="7743" max="7772" width="0.85546875" style="6" customWidth="1"/>
    <col min="7773" max="7773" width="6" style="6" customWidth="1"/>
    <col min="7774" max="7795" width="0.85546875" style="6" customWidth="1"/>
    <col min="7796" max="7796" width="0.42578125" style="6" customWidth="1"/>
    <col min="7797" max="7797" width="0" style="6" hidden="1" customWidth="1"/>
    <col min="7798" max="7803" width="0.85546875" style="6" customWidth="1"/>
    <col min="7804" max="7804" width="0.140625" style="6" customWidth="1"/>
    <col min="7805" max="7810" width="0.85546875" style="6" customWidth="1"/>
    <col min="7811" max="7811" width="1.42578125" style="6" customWidth="1"/>
    <col min="7812" max="7812" width="2.85546875" style="6" customWidth="1"/>
    <col min="7813" max="7818" width="0.85546875" style="6" customWidth="1"/>
    <col min="7819" max="7819" width="2.7109375" style="6" customWidth="1"/>
    <col min="7820" max="7851" width="0.85546875" style="6" customWidth="1"/>
    <col min="7852" max="7852" width="2" style="6" customWidth="1"/>
    <col min="7853" max="7892" width="0.85546875" style="6" customWidth="1"/>
    <col min="7893" max="7893" width="2" style="6" customWidth="1"/>
    <col min="7894" max="7907" width="0.85546875" style="6" customWidth="1"/>
    <col min="7908" max="7908" width="9.7109375" style="6" customWidth="1"/>
    <col min="7909" max="7919" width="1.28515625" style="6" customWidth="1"/>
    <col min="7920" max="7920" width="7.5703125" style="6" customWidth="1"/>
    <col min="7921" max="7921" width="6.5703125" style="6" customWidth="1"/>
    <col min="7922" max="7955" width="1.28515625" style="6" customWidth="1"/>
    <col min="7956" max="7996" width="10.7109375" style="6"/>
    <col min="7997" max="7997" width="0.85546875" style="6" customWidth="1"/>
    <col min="7998" max="7998" width="1.28515625" style="6" customWidth="1"/>
    <col min="7999" max="8028" width="0.85546875" style="6" customWidth="1"/>
    <col min="8029" max="8029" width="6" style="6" customWidth="1"/>
    <col min="8030" max="8051" width="0.85546875" style="6" customWidth="1"/>
    <col min="8052" max="8052" width="0.42578125" style="6" customWidth="1"/>
    <col min="8053" max="8053" width="0" style="6" hidden="1" customWidth="1"/>
    <col min="8054" max="8059" width="0.85546875" style="6" customWidth="1"/>
    <col min="8060" max="8060" width="0.140625" style="6" customWidth="1"/>
    <col min="8061" max="8066" width="0.85546875" style="6" customWidth="1"/>
    <col min="8067" max="8067" width="1.42578125" style="6" customWidth="1"/>
    <col min="8068" max="8068" width="2.85546875" style="6" customWidth="1"/>
    <col min="8069" max="8074" width="0.85546875" style="6" customWidth="1"/>
    <col min="8075" max="8075" width="2.7109375" style="6" customWidth="1"/>
    <col min="8076" max="8107" width="0.85546875" style="6" customWidth="1"/>
    <col min="8108" max="8108" width="2" style="6" customWidth="1"/>
    <col min="8109" max="8148" width="0.85546875" style="6" customWidth="1"/>
    <col min="8149" max="8149" width="2" style="6" customWidth="1"/>
    <col min="8150" max="8163" width="0.85546875" style="6" customWidth="1"/>
    <col min="8164" max="8164" width="9.7109375" style="6" customWidth="1"/>
    <col min="8165" max="8175" width="1.28515625" style="6" customWidth="1"/>
    <col min="8176" max="8176" width="7.5703125" style="6" customWidth="1"/>
    <col min="8177" max="8177" width="6.5703125" style="6" customWidth="1"/>
    <col min="8178" max="8211" width="1.28515625" style="6" customWidth="1"/>
    <col min="8212" max="8252" width="10.7109375" style="6"/>
    <col min="8253" max="8253" width="0.85546875" style="6" customWidth="1"/>
    <col min="8254" max="8254" width="1.28515625" style="6" customWidth="1"/>
    <col min="8255" max="8284" width="0.85546875" style="6" customWidth="1"/>
    <col min="8285" max="8285" width="6" style="6" customWidth="1"/>
    <col min="8286" max="8307" width="0.85546875" style="6" customWidth="1"/>
    <col min="8308" max="8308" width="0.42578125" style="6" customWidth="1"/>
    <col min="8309" max="8309" width="0" style="6" hidden="1" customWidth="1"/>
    <col min="8310" max="8315" width="0.85546875" style="6" customWidth="1"/>
    <col min="8316" max="8316" width="0.140625" style="6" customWidth="1"/>
    <col min="8317" max="8322" width="0.85546875" style="6" customWidth="1"/>
    <col min="8323" max="8323" width="1.42578125" style="6" customWidth="1"/>
    <col min="8324" max="8324" width="2.85546875" style="6" customWidth="1"/>
    <col min="8325" max="8330" width="0.85546875" style="6" customWidth="1"/>
    <col min="8331" max="8331" width="2.7109375" style="6" customWidth="1"/>
    <col min="8332" max="8363" width="0.85546875" style="6" customWidth="1"/>
    <col min="8364" max="8364" width="2" style="6" customWidth="1"/>
    <col min="8365" max="8404" width="0.85546875" style="6" customWidth="1"/>
    <col min="8405" max="8405" width="2" style="6" customWidth="1"/>
    <col min="8406" max="8419" width="0.85546875" style="6" customWidth="1"/>
    <col min="8420" max="8420" width="9.7109375" style="6" customWidth="1"/>
    <col min="8421" max="8431" width="1.28515625" style="6" customWidth="1"/>
    <col min="8432" max="8432" width="7.5703125" style="6" customWidth="1"/>
    <col min="8433" max="8433" width="6.5703125" style="6" customWidth="1"/>
    <col min="8434" max="8467" width="1.28515625" style="6" customWidth="1"/>
    <col min="8468" max="8508" width="10.7109375" style="6"/>
    <col min="8509" max="8509" width="0.85546875" style="6" customWidth="1"/>
    <col min="8510" max="8510" width="1.28515625" style="6" customWidth="1"/>
    <col min="8511" max="8540" width="0.85546875" style="6" customWidth="1"/>
    <col min="8541" max="8541" width="6" style="6" customWidth="1"/>
    <col min="8542" max="8563" width="0.85546875" style="6" customWidth="1"/>
    <col min="8564" max="8564" width="0.42578125" style="6" customWidth="1"/>
    <col min="8565" max="8565" width="0" style="6" hidden="1" customWidth="1"/>
    <col min="8566" max="8571" width="0.85546875" style="6" customWidth="1"/>
    <col min="8572" max="8572" width="0.140625" style="6" customWidth="1"/>
    <col min="8573" max="8578" width="0.85546875" style="6" customWidth="1"/>
    <col min="8579" max="8579" width="1.42578125" style="6" customWidth="1"/>
    <col min="8580" max="8580" width="2.85546875" style="6" customWidth="1"/>
    <col min="8581" max="8586" width="0.85546875" style="6" customWidth="1"/>
    <col min="8587" max="8587" width="2.7109375" style="6" customWidth="1"/>
    <col min="8588" max="8619" width="0.85546875" style="6" customWidth="1"/>
    <col min="8620" max="8620" width="2" style="6" customWidth="1"/>
    <col min="8621" max="8660" width="0.85546875" style="6" customWidth="1"/>
    <col min="8661" max="8661" width="2" style="6" customWidth="1"/>
    <col min="8662" max="8675" width="0.85546875" style="6" customWidth="1"/>
    <col min="8676" max="8676" width="9.7109375" style="6" customWidth="1"/>
    <col min="8677" max="8687" width="1.28515625" style="6" customWidth="1"/>
    <col min="8688" max="8688" width="7.5703125" style="6" customWidth="1"/>
    <col min="8689" max="8689" width="6.5703125" style="6" customWidth="1"/>
    <col min="8690" max="8723" width="1.28515625" style="6" customWidth="1"/>
    <col min="8724" max="8764" width="10.7109375" style="6"/>
    <col min="8765" max="8765" width="0.85546875" style="6" customWidth="1"/>
    <col min="8766" max="8766" width="1.28515625" style="6" customWidth="1"/>
    <col min="8767" max="8796" width="0.85546875" style="6" customWidth="1"/>
    <col min="8797" max="8797" width="6" style="6" customWidth="1"/>
    <col min="8798" max="8819" width="0.85546875" style="6" customWidth="1"/>
    <col min="8820" max="8820" width="0.42578125" style="6" customWidth="1"/>
    <col min="8821" max="8821" width="0" style="6" hidden="1" customWidth="1"/>
    <col min="8822" max="8827" width="0.85546875" style="6" customWidth="1"/>
    <col min="8828" max="8828" width="0.140625" style="6" customWidth="1"/>
    <col min="8829" max="8834" width="0.85546875" style="6" customWidth="1"/>
    <col min="8835" max="8835" width="1.42578125" style="6" customWidth="1"/>
    <col min="8836" max="8836" width="2.85546875" style="6" customWidth="1"/>
    <col min="8837" max="8842" width="0.85546875" style="6" customWidth="1"/>
    <col min="8843" max="8843" width="2.7109375" style="6" customWidth="1"/>
    <col min="8844" max="8875" width="0.85546875" style="6" customWidth="1"/>
    <col min="8876" max="8876" width="2" style="6" customWidth="1"/>
    <col min="8877" max="8916" width="0.85546875" style="6" customWidth="1"/>
    <col min="8917" max="8917" width="2" style="6" customWidth="1"/>
    <col min="8918" max="8931" width="0.85546875" style="6" customWidth="1"/>
    <col min="8932" max="8932" width="9.7109375" style="6" customWidth="1"/>
    <col min="8933" max="8943" width="1.28515625" style="6" customWidth="1"/>
    <col min="8944" max="8944" width="7.5703125" style="6" customWidth="1"/>
    <col min="8945" max="8945" width="6.5703125" style="6" customWidth="1"/>
    <col min="8946" max="8979" width="1.28515625" style="6" customWidth="1"/>
    <col min="8980" max="9020" width="10.7109375" style="6"/>
    <col min="9021" max="9021" width="0.85546875" style="6" customWidth="1"/>
    <col min="9022" max="9022" width="1.28515625" style="6" customWidth="1"/>
    <col min="9023" max="9052" width="0.85546875" style="6" customWidth="1"/>
    <col min="9053" max="9053" width="6" style="6" customWidth="1"/>
    <col min="9054" max="9075" width="0.85546875" style="6" customWidth="1"/>
    <col min="9076" max="9076" width="0.42578125" style="6" customWidth="1"/>
    <col min="9077" max="9077" width="0" style="6" hidden="1" customWidth="1"/>
    <col min="9078" max="9083" width="0.85546875" style="6" customWidth="1"/>
    <col min="9084" max="9084" width="0.140625" style="6" customWidth="1"/>
    <col min="9085" max="9090" width="0.85546875" style="6" customWidth="1"/>
    <col min="9091" max="9091" width="1.42578125" style="6" customWidth="1"/>
    <col min="9092" max="9092" width="2.85546875" style="6" customWidth="1"/>
    <col min="9093" max="9098" width="0.85546875" style="6" customWidth="1"/>
    <col min="9099" max="9099" width="2.7109375" style="6" customWidth="1"/>
    <col min="9100" max="9131" width="0.85546875" style="6" customWidth="1"/>
    <col min="9132" max="9132" width="2" style="6" customWidth="1"/>
    <col min="9133" max="9172" width="0.85546875" style="6" customWidth="1"/>
    <col min="9173" max="9173" width="2" style="6" customWidth="1"/>
    <col min="9174" max="9187" width="0.85546875" style="6" customWidth="1"/>
    <col min="9188" max="9188" width="9.7109375" style="6" customWidth="1"/>
    <col min="9189" max="9199" width="1.28515625" style="6" customWidth="1"/>
    <col min="9200" max="9200" width="7.5703125" style="6" customWidth="1"/>
    <col min="9201" max="9201" width="6.5703125" style="6" customWidth="1"/>
    <col min="9202" max="9235" width="1.28515625" style="6" customWidth="1"/>
    <col min="9236" max="9276" width="10.7109375" style="6"/>
    <col min="9277" max="9277" width="0.85546875" style="6" customWidth="1"/>
    <col min="9278" max="9278" width="1.28515625" style="6" customWidth="1"/>
    <col min="9279" max="9308" width="0.85546875" style="6" customWidth="1"/>
    <col min="9309" max="9309" width="6" style="6" customWidth="1"/>
    <col min="9310" max="9331" width="0.85546875" style="6" customWidth="1"/>
    <col min="9332" max="9332" width="0.42578125" style="6" customWidth="1"/>
    <col min="9333" max="9333" width="0" style="6" hidden="1" customWidth="1"/>
    <col min="9334" max="9339" width="0.85546875" style="6" customWidth="1"/>
    <col min="9340" max="9340" width="0.140625" style="6" customWidth="1"/>
    <col min="9341" max="9346" width="0.85546875" style="6" customWidth="1"/>
    <col min="9347" max="9347" width="1.42578125" style="6" customWidth="1"/>
    <col min="9348" max="9348" width="2.85546875" style="6" customWidth="1"/>
    <col min="9349" max="9354" width="0.85546875" style="6" customWidth="1"/>
    <col min="9355" max="9355" width="2.7109375" style="6" customWidth="1"/>
    <col min="9356" max="9387" width="0.85546875" style="6" customWidth="1"/>
    <col min="9388" max="9388" width="2" style="6" customWidth="1"/>
    <col min="9389" max="9428" width="0.85546875" style="6" customWidth="1"/>
    <col min="9429" max="9429" width="2" style="6" customWidth="1"/>
    <col min="9430" max="9443" width="0.85546875" style="6" customWidth="1"/>
    <col min="9444" max="9444" width="9.7109375" style="6" customWidth="1"/>
    <col min="9445" max="9455" width="1.28515625" style="6" customWidth="1"/>
    <col min="9456" max="9456" width="7.5703125" style="6" customWidth="1"/>
    <col min="9457" max="9457" width="6.5703125" style="6" customWidth="1"/>
    <col min="9458" max="9491" width="1.28515625" style="6" customWidth="1"/>
    <col min="9492" max="9532" width="10.7109375" style="6"/>
    <col min="9533" max="9533" width="0.85546875" style="6" customWidth="1"/>
    <col min="9534" max="9534" width="1.28515625" style="6" customWidth="1"/>
    <col min="9535" max="9564" width="0.85546875" style="6" customWidth="1"/>
    <col min="9565" max="9565" width="6" style="6" customWidth="1"/>
    <col min="9566" max="9587" width="0.85546875" style="6" customWidth="1"/>
    <col min="9588" max="9588" width="0.42578125" style="6" customWidth="1"/>
    <col min="9589" max="9589" width="0" style="6" hidden="1" customWidth="1"/>
    <col min="9590" max="9595" width="0.85546875" style="6" customWidth="1"/>
    <col min="9596" max="9596" width="0.140625" style="6" customWidth="1"/>
    <col min="9597" max="9602" width="0.85546875" style="6" customWidth="1"/>
    <col min="9603" max="9603" width="1.42578125" style="6" customWidth="1"/>
    <col min="9604" max="9604" width="2.85546875" style="6" customWidth="1"/>
    <col min="9605" max="9610" width="0.85546875" style="6" customWidth="1"/>
    <col min="9611" max="9611" width="2.7109375" style="6" customWidth="1"/>
    <col min="9612" max="9643" width="0.85546875" style="6" customWidth="1"/>
    <col min="9644" max="9644" width="2" style="6" customWidth="1"/>
    <col min="9645" max="9684" width="0.85546875" style="6" customWidth="1"/>
    <col min="9685" max="9685" width="2" style="6" customWidth="1"/>
    <col min="9686" max="9699" width="0.85546875" style="6" customWidth="1"/>
    <col min="9700" max="9700" width="9.7109375" style="6" customWidth="1"/>
    <col min="9701" max="9711" width="1.28515625" style="6" customWidth="1"/>
    <col min="9712" max="9712" width="7.5703125" style="6" customWidth="1"/>
    <col min="9713" max="9713" width="6.5703125" style="6" customWidth="1"/>
    <col min="9714" max="9747" width="1.28515625" style="6" customWidth="1"/>
    <col min="9748" max="9788" width="10.7109375" style="6"/>
    <col min="9789" max="9789" width="0.85546875" style="6" customWidth="1"/>
    <col min="9790" max="9790" width="1.28515625" style="6" customWidth="1"/>
    <col min="9791" max="9820" width="0.85546875" style="6" customWidth="1"/>
    <col min="9821" max="9821" width="6" style="6" customWidth="1"/>
    <col min="9822" max="9843" width="0.85546875" style="6" customWidth="1"/>
    <col min="9844" max="9844" width="0.42578125" style="6" customWidth="1"/>
    <col min="9845" max="9845" width="0" style="6" hidden="1" customWidth="1"/>
    <col min="9846" max="9851" width="0.85546875" style="6" customWidth="1"/>
    <col min="9852" max="9852" width="0.140625" style="6" customWidth="1"/>
    <col min="9853" max="9858" width="0.85546875" style="6" customWidth="1"/>
    <col min="9859" max="9859" width="1.42578125" style="6" customWidth="1"/>
    <col min="9860" max="9860" width="2.85546875" style="6" customWidth="1"/>
    <col min="9861" max="9866" width="0.85546875" style="6" customWidth="1"/>
    <col min="9867" max="9867" width="2.7109375" style="6" customWidth="1"/>
    <col min="9868" max="9899" width="0.85546875" style="6" customWidth="1"/>
    <col min="9900" max="9900" width="2" style="6" customWidth="1"/>
    <col min="9901" max="9940" width="0.85546875" style="6" customWidth="1"/>
    <col min="9941" max="9941" width="2" style="6" customWidth="1"/>
    <col min="9942" max="9955" width="0.85546875" style="6" customWidth="1"/>
    <col min="9956" max="9956" width="9.7109375" style="6" customWidth="1"/>
    <col min="9957" max="9967" width="1.28515625" style="6" customWidth="1"/>
    <col min="9968" max="9968" width="7.5703125" style="6" customWidth="1"/>
    <col min="9969" max="9969" width="6.5703125" style="6" customWidth="1"/>
    <col min="9970" max="10003" width="1.28515625" style="6" customWidth="1"/>
    <col min="10004" max="10044" width="10.7109375" style="6"/>
    <col min="10045" max="10045" width="0.85546875" style="6" customWidth="1"/>
    <col min="10046" max="10046" width="1.28515625" style="6" customWidth="1"/>
    <col min="10047" max="10076" width="0.85546875" style="6" customWidth="1"/>
    <col min="10077" max="10077" width="6" style="6" customWidth="1"/>
    <col min="10078" max="10099" width="0.85546875" style="6" customWidth="1"/>
    <col min="10100" max="10100" width="0.42578125" style="6" customWidth="1"/>
    <col min="10101" max="10101" width="0" style="6" hidden="1" customWidth="1"/>
    <col min="10102" max="10107" width="0.85546875" style="6" customWidth="1"/>
    <col min="10108" max="10108" width="0.140625" style="6" customWidth="1"/>
    <col min="10109" max="10114" width="0.85546875" style="6" customWidth="1"/>
    <col min="10115" max="10115" width="1.42578125" style="6" customWidth="1"/>
    <col min="10116" max="10116" width="2.85546875" style="6" customWidth="1"/>
    <col min="10117" max="10122" width="0.85546875" style="6" customWidth="1"/>
    <col min="10123" max="10123" width="2.7109375" style="6" customWidth="1"/>
    <col min="10124" max="10155" width="0.85546875" style="6" customWidth="1"/>
    <col min="10156" max="10156" width="2" style="6" customWidth="1"/>
    <col min="10157" max="10196" width="0.85546875" style="6" customWidth="1"/>
    <col min="10197" max="10197" width="2" style="6" customWidth="1"/>
    <col min="10198" max="10211" width="0.85546875" style="6" customWidth="1"/>
    <col min="10212" max="10212" width="9.7109375" style="6" customWidth="1"/>
    <col min="10213" max="10223" width="1.28515625" style="6" customWidth="1"/>
    <col min="10224" max="10224" width="7.5703125" style="6" customWidth="1"/>
    <col min="10225" max="10225" width="6.5703125" style="6" customWidth="1"/>
    <col min="10226" max="10259" width="1.28515625" style="6" customWidth="1"/>
    <col min="10260" max="10300" width="10.7109375" style="6"/>
    <col min="10301" max="10301" width="0.85546875" style="6" customWidth="1"/>
    <col min="10302" max="10302" width="1.28515625" style="6" customWidth="1"/>
    <col min="10303" max="10332" width="0.85546875" style="6" customWidth="1"/>
    <col min="10333" max="10333" width="6" style="6" customWidth="1"/>
    <col min="10334" max="10355" width="0.85546875" style="6" customWidth="1"/>
    <col min="10356" max="10356" width="0.42578125" style="6" customWidth="1"/>
    <col min="10357" max="10357" width="0" style="6" hidden="1" customWidth="1"/>
    <col min="10358" max="10363" width="0.85546875" style="6" customWidth="1"/>
    <col min="10364" max="10364" width="0.140625" style="6" customWidth="1"/>
    <col min="10365" max="10370" width="0.85546875" style="6" customWidth="1"/>
    <col min="10371" max="10371" width="1.42578125" style="6" customWidth="1"/>
    <col min="10372" max="10372" width="2.85546875" style="6" customWidth="1"/>
    <col min="10373" max="10378" width="0.85546875" style="6" customWidth="1"/>
    <col min="10379" max="10379" width="2.7109375" style="6" customWidth="1"/>
    <col min="10380" max="10411" width="0.85546875" style="6" customWidth="1"/>
    <col min="10412" max="10412" width="2" style="6" customWidth="1"/>
    <col min="10413" max="10452" width="0.85546875" style="6" customWidth="1"/>
    <col min="10453" max="10453" width="2" style="6" customWidth="1"/>
    <col min="10454" max="10467" width="0.85546875" style="6" customWidth="1"/>
    <col min="10468" max="10468" width="9.7109375" style="6" customWidth="1"/>
    <col min="10469" max="10479" width="1.28515625" style="6" customWidth="1"/>
    <col min="10480" max="10480" width="7.5703125" style="6" customWidth="1"/>
    <col min="10481" max="10481" width="6.5703125" style="6" customWidth="1"/>
    <col min="10482" max="10515" width="1.28515625" style="6" customWidth="1"/>
    <col min="10516" max="10556" width="10.7109375" style="6"/>
    <col min="10557" max="10557" width="0.85546875" style="6" customWidth="1"/>
    <col min="10558" max="10558" width="1.28515625" style="6" customWidth="1"/>
    <col min="10559" max="10588" width="0.85546875" style="6" customWidth="1"/>
    <col min="10589" max="10589" width="6" style="6" customWidth="1"/>
    <col min="10590" max="10611" width="0.85546875" style="6" customWidth="1"/>
    <col min="10612" max="10612" width="0.42578125" style="6" customWidth="1"/>
    <col min="10613" max="10613" width="0" style="6" hidden="1" customWidth="1"/>
    <col min="10614" max="10619" width="0.85546875" style="6" customWidth="1"/>
    <col min="10620" max="10620" width="0.140625" style="6" customWidth="1"/>
    <col min="10621" max="10626" width="0.85546875" style="6" customWidth="1"/>
    <col min="10627" max="10627" width="1.42578125" style="6" customWidth="1"/>
    <col min="10628" max="10628" width="2.85546875" style="6" customWidth="1"/>
    <col min="10629" max="10634" width="0.85546875" style="6" customWidth="1"/>
    <col min="10635" max="10635" width="2.7109375" style="6" customWidth="1"/>
    <col min="10636" max="10667" width="0.85546875" style="6" customWidth="1"/>
    <col min="10668" max="10668" width="2" style="6" customWidth="1"/>
    <col min="10669" max="10708" width="0.85546875" style="6" customWidth="1"/>
    <col min="10709" max="10709" width="2" style="6" customWidth="1"/>
    <col min="10710" max="10723" width="0.85546875" style="6" customWidth="1"/>
    <col min="10724" max="10724" width="9.7109375" style="6" customWidth="1"/>
    <col min="10725" max="10735" width="1.28515625" style="6" customWidth="1"/>
    <col min="10736" max="10736" width="7.5703125" style="6" customWidth="1"/>
    <col min="10737" max="10737" width="6.5703125" style="6" customWidth="1"/>
    <col min="10738" max="10771" width="1.28515625" style="6" customWidth="1"/>
    <col min="10772" max="10812" width="10.7109375" style="6"/>
    <col min="10813" max="10813" width="0.85546875" style="6" customWidth="1"/>
    <col min="10814" max="10814" width="1.28515625" style="6" customWidth="1"/>
    <col min="10815" max="10844" width="0.85546875" style="6" customWidth="1"/>
    <col min="10845" max="10845" width="6" style="6" customWidth="1"/>
    <col min="10846" max="10867" width="0.85546875" style="6" customWidth="1"/>
    <col min="10868" max="10868" width="0.42578125" style="6" customWidth="1"/>
    <col min="10869" max="10869" width="0" style="6" hidden="1" customWidth="1"/>
    <col min="10870" max="10875" width="0.85546875" style="6" customWidth="1"/>
    <col min="10876" max="10876" width="0.140625" style="6" customWidth="1"/>
    <col min="10877" max="10882" width="0.85546875" style="6" customWidth="1"/>
    <col min="10883" max="10883" width="1.42578125" style="6" customWidth="1"/>
    <col min="10884" max="10884" width="2.85546875" style="6" customWidth="1"/>
    <col min="10885" max="10890" width="0.85546875" style="6" customWidth="1"/>
    <col min="10891" max="10891" width="2.7109375" style="6" customWidth="1"/>
    <col min="10892" max="10923" width="0.85546875" style="6" customWidth="1"/>
    <col min="10924" max="10924" width="2" style="6" customWidth="1"/>
    <col min="10925" max="10964" width="0.85546875" style="6" customWidth="1"/>
    <col min="10965" max="10965" width="2" style="6" customWidth="1"/>
    <col min="10966" max="10979" width="0.85546875" style="6" customWidth="1"/>
    <col min="10980" max="10980" width="9.7109375" style="6" customWidth="1"/>
    <col min="10981" max="10991" width="1.28515625" style="6" customWidth="1"/>
    <col min="10992" max="10992" width="7.5703125" style="6" customWidth="1"/>
    <col min="10993" max="10993" width="6.5703125" style="6" customWidth="1"/>
    <col min="10994" max="11027" width="1.28515625" style="6" customWidth="1"/>
    <col min="11028" max="11068" width="10.7109375" style="6"/>
    <col min="11069" max="11069" width="0.85546875" style="6" customWidth="1"/>
    <col min="11070" max="11070" width="1.28515625" style="6" customWidth="1"/>
    <col min="11071" max="11100" width="0.85546875" style="6" customWidth="1"/>
    <col min="11101" max="11101" width="6" style="6" customWidth="1"/>
    <col min="11102" max="11123" width="0.85546875" style="6" customWidth="1"/>
    <col min="11124" max="11124" width="0.42578125" style="6" customWidth="1"/>
    <col min="11125" max="11125" width="0" style="6" hidden="1" customWidth="1"/>
    <col min="11126" max="11131" width="0.85546875" style="6" customWidth="1"/>
    <col min="11132" max="11132" width="0.140625" style="6" customWidth="1"/>
    <col min="11133" max="11138" width="0.85546875" style="6" customWidth="1"/>
    <col min="11139" max="11139" width="1.42578125" style="6" customWidth="1"/>
    <col min="11140" max="11140" width="2.85546875" style="6" customWidth="1"/>
    <col min="11141" max="11146" width="0.85546875" style="6" customWidth="1"/>
    <col min="11147" max="11147" width="2.7109375" style="6" customWidth="1"/>
    <col min="11148" max="11179" width="0.85546875" style="6" customWidth="1"/>
    <col min="11180" max="11180" width="2" style="6" customWidth="1"/>
    <col min="11181" max="11220" width="0.85546875" style="6" customWidth="1"/>
    <col min="11221" max="11221" width="2" style="6" customWidth="1"/>
    <col min="11222" max="11235" width="0.85546875" style="6" customWidth="1"/>
    <col min="11236" max="11236" width="9.7109375" style="6" customWidth="1"/>
    <col min="11237" max="11247" width="1.28515625" style="6" customWidth="1"/>
    <col min="11248" max="11248" width="7.5703125" style="6" customWidth="1"/>
    <col min="11249" max="11249" width="6.5703125" style="6" customWidth="1"/>
    <col min="11250" max="11283" width="1.28515625" style="6" customWidth="1"/>
    <col min="11284" max="11324" width="10.7109375" style="6"/>
    <col min="11325" max="11325" width="0.85546875" style="6" customWidth="1"/>
    <col min="11326" max="11326" width="1.28515625" style="6" customWidth="1"/>
    <col min="11327" max="11356" width="0.85546875" style="6" customWidth="1"/>
    <col min="11357" max="11357" width="6" style="6" customWidth="1"/>
    <col min="11358" max="11379" width="0.85546875" style="6" customWidth="1"/>
    <col min="11380" max="11380" width="0.42578125" style="6" customWidth="1"/>
    <col min="11381" max="11381" width="0" style="6" hidden="1" customWidth="1"/>
    <col min="11382" max="11387" width="0.85546875" style="6" customWidth="1"/>
    <col min="11388" max="11388" width="0.140625" style="6" customWidth="1"/>
    <col min="11389" max="11394" width="0.85546875" style="6" customWidth="1"/>
    <col min="11395" max="11395" width="1.42578125" style="6" customWidth="1"/>
    <col min="11396" max="11396" width="2.85546875" style="6" customWidth="1"/>
    <col min="11397" max="11402" width="0.85546875" style="6" customWidth="1"/>
    <col min="11403" max="11403" width="2.7109375" style="6" customWidth="1"/>
    <col min="11404" max="11435" width="0.85546875" style="6" customWidth="1"/>
    <col min="11436" max="11436" width="2" style="6" customWidth="1"/>
    <col min="11437" max="11476" width="0.85546875" style="6" customWidth="1"/>
    <col min="11477" max="11477" width="2" style="6" customWidth="1"/>
    <col min="11478" max="11491" width="0.85546875" style="6" customWidth="1"/>
    <col min="11492" max="11492" width="9.7109375" style="6" customWidth="1"/>
    <col min="11493" max="11503" width="1.28515625" style="6" customWidth="1"/>
    <col min="11504" max="11504" width="7.5703125" style="6" customWidth="1"/>
    <col min="11505" max="11505" width="6.5703125" style="6" customWidth="1"/>
    <col min="11506" max="11539" width="1.28515625" style="6" customWidth="1"/>
    <col min="11540" max="11580" width="10.7109375" style="6"/>
    <col min="11581" max="11581" width="0.85546875" style="6" customWidth="1"/>
    <col min="11582" max="11582" width="1.28515625" style="6" customWidth="1"/>
    <col min="11583" max="11612" width="0.85546875" style="6" customWidth="1"/>
    <col min="11613" max="11613" width="6" style="6" customWidth="1"/>
    <col min="11614" max="11635" width="0.85546875" style="6" customWidth="1"/>
    <col min="11636" max="11636" width="0.42578125" style="6" customWidth="1"/>
    <col min="11637" max="11637" width="0" style="6" hidden="1" customWidth="1"/>
    <col min="11638" max="11643" width="0.85546875" style="6" customWidth="1"/>
    <col min="11644" max="11644" width="0.140625" style="6" customWidth="1"/>
    <col min="11645" max="11650" width="0.85546875" style="6" customWidth="1"/>
    <col min="11651" max="11651" width="1.42578125" style="6" customWidth="1"/>
    <col min="11652" max="11652" width="2.85546875" style="6" customWidth="1"/>
    <col min="11653" max="11658" width="0.85546875" style="6" customWidth="1"/>
    <col min="11659" max="11659" width="2.7109375" style="6" customWidth="1"/>
    <col min="11660" max="11691" width="0.85546875" style="6" customWidth="1"/>
    <col min="11692" max="11692" width="2" style="6" customWidth="1"/>
    <col min="11693" max="11732" width="0.85546875" style="6" customWidth="1"/>
    <col min="11733" max="11733" width="2" style="6" customWidth="1"/>
    <col min="11734" max="11747" width="0.85546875" style="6" customWidth="1"/>
    <col min="11748" max="11748" width="9.7109375" style="6" customWidth="1"/>
    <col min="11749" max="11759" width="1.28515625" style="6" customWidth="1"/>
    <col min="11760" max="11760" width="7.5703125" style="6" customWidth="1"/>
    <col min="11761" max="11761" width="6.5703125" style="6" customWidth="1"/>
    <col min="11762" max="11795" width="1.28515625" style="6" customWidth="1"/>
    <col min="11796" max="11836" width="10.7109375" style="6"/>
    <col min="11837" max="11837" width="0.85546875" style="6" customWidth="1"/>
    <col min="11838" max="11838" width="1.28515625" style="6" customWidth="1"/>
    <col min="11839" max="11868" width="0.85546875" style="6" customWidth="1"/>
    <col min="11869" max="11869" width="6" style="6" customWidth="1"/>
    <col min="11870" max="11891" width="0.85546875" style="6" customWidth="1"/>
    <col min="11892" max="11892" width="0.42578125" style="6" customWidth="1"/>
    <col min="11893" max="11893" width="0" style="6" hidden="1" customWidth="1"/>
    <col min="11894" max="11899" width="0.85546875" style="6" customWidth="1"/>
    <col min="11900" max="11900" width="0.140625" style="6" customWidth="1"/>
    <col min="11901" max="11906" width="0.85546875" style="6" customWidth="1"/>
    <col min="11907" max="11907" width="1.42578125" style="6" customWidth="1"/>
    <col min="11908" max="11908" width="2.85546875" style="6" customWidth="1"/>
    <col min="11909" max="11914" width="0.85546875" style="6" customWidth="1"/>
    <col min="11915" max="11915" width="2.7109375" style="6" customWidth="1"/>
    <col min="11916" max="11947" width="0.85546875" style="6" customWidth="1"/>
    <col min="11948" max="11948" width="2" style="6" customWidth="1"/>
    <col min="11949" max="11988" width="0.85546875" style="6" customWidth="1"/>
    <col min="11989" max="11989" width="2" style="6" customWidth="1"/>
    <col min="11990" max="12003" width="0.85546875" style="6" customWidth="1"/>
    <col min="12004" max="12004" width="9.7109375" style="6" customWidth="1"/>
    <col min="12005" max="12015" width="1.28515625" style="6" customWidth="1"/>
    <col min="12016" max="12016" width="7.5703125" style="6" customWidth="1"/>
    <col min="12017" max="12017" width="6.5703125" style="6" customWidth="1"/>
    <col min="12018" max="12051" width="1.28515625" style="6" customWidth="1"/>
    <col min="12052" max="12092" width="10.7109375" style="6"/>
    <col min="12093" max="12093" width="0.85546875" style="6" customWidth="1"/>
    <col min="12094" max="12094" width="1.28515625" style="6" customWidth="1"/>
    <col min="12095" max="12124" width="0.85546875" style="6" customWidth="1"/>
    <col min="12125" max="12125" width="6" style="6" customWidth="1"/>
    <col min="12126" max="12147" width="0.85546875" style="6" customWidth="1"/>
    <col min="12148" max="12148" width="0.42578125" style="6" customWidth="1"/>
    <col min="12149" max="12149" width="0" style="6" hidden="1" customWidth="1"/>
    <col min="12150" max="12155" width="0.85546875" style="6" customWidth="1"/>
    <col min="12156" max="12156" width="0.140625" style="6" customWidth="1"/>
    <col min="12157" max="12162" width="0.85546875" style="6" customWidth="1"/>
    <col min="12163" max="12163" width="1.42578125" style="6" customWidth="1"/>
    <col min="12164" max="12164" width="2.85546875" style="6" customWidth="1"/>
    <col min="12165" max="12170" width="0.85546875" style="6" customWidth="1"/>
    <col min="12171" max="12171" width="2.7109375" style="6" customWidth="1"/>
    <col min="12172" max="12203" width="0.85546875" style="6" customWidth="1"/>
    <col min="12204" max="12204" width="2" style="6" customWidth="1"/>
    <col min="12205" max="12244" width="0.85546875" style="6" customWidth="1"/>
    <col min="12245" max="12245" width="2" style="6" customWidth="1"/>
    <col min="12246" max="12259" width="0.85546875" style="6" customWidth="1"/>
    <col min="12260" max="12260" width="9.7109375" style="6" customWidth="1"/>
    <col min="12261" max="12271" width="1.28515625" style="6" customWidth="1"/>
    <col min="12272" max="12272" width="7.5703125" style="6" customWidth="1"/>
    <col min="12273" max="12273" width="6.5703125" style="6" customWidth="1"/>
    <col min="12274" max="12307" width="1.28515625" style="6" customWidth="1"/>
    <col min="12308" max="12348" width="10.7109375" style="6"/>
    <col min="12349" max="12349" width="0.85546875" style="6" customWidth="1"/>
    <col min="12350" max="12350" width="1.28515625" style="6" customWidth="1"/>
    <col min="12351" max="12380" width="0.85546875" style="6" customWidth="1"/>
    <col min="12381" max="12381" width="6" style="6" customWidth="1"/>
    <col min="12382" max="12403" width="0.85546875" style="6" customWidth="1"/>
    <col min="12404" max="12404" width="0.42578125" style="6" customWidth="1"/>
    <col min="12405" max="12405" width="0" style="6" hidden="1" customWidth="1"/>
    <col min="12406" max="12411" width="0.85546875" style="6" customWidth="1"/>
    <col min="12412" max="12412" width="0.140625" style="6" customWidth="1"/>
    <col min="12413" max="12418" width="0.85546875" style="6" customWidth="1"/>
    <col min="12419" max="12419" width="1.42578125" style="6" customWidth="1"/>
    <col min="12420" max="12420" width="2.85546875" style="6" customWidth="1"/>
    <col min="12421" max="12426" width="0.85546875" style="6" customWidth="1"/>
    <col min="12427" max="12427" width="2.7109375" style="6" customWidth="1"/>
    <col min="12428" max="12459" width="0.85546875" style="6" customWidth="1"/>
    <col min="12460" max="12460" width="2" style="6" customWidth="1"/>
    <col min="12461" max="12500" width="0.85546875" style="6" customWidth="1"/>
    <col min="12501" max="12501" width="2" style="6" customWidth="1"/>
    <col min="12502" max="12515" width="0.85546875" style="6" customWidth="1"/>
    <col min="12516" max="12516" width="9.7109375" style="6" customWidth="1"/>
    <col min="12517" max="12527" width="1.28515625" style="6" customWidth="1"/>
    <col min="12528" max="12528" width="7.5703125" style="6" customWidth="1"/>
    <col min="12529" max="12529" width="6.5703125" style="6" customWidth="1"/>
    <col min="12530" max="12563" width="1.28515625" style="6" customWidth="1"/>
    <col min="12564" max="12604" width="10.7109375" style="6"/>
    <col min="12605" max="12605" width="0.85546875" style="6" customWidth="1"/>
    <col min="12606" max="12606" width="1.28515625" style="6" customWidth="1"/>
    <col min="12607" max="12636" width="0.85546875" style="6" customWidth="1"/>
    <col min="12637" max="12637" width="6" style="6" customWidth="1"/>
    <col min="12638" max="12659" width="0.85546875" style="6" customWidth="1"/>
    <col min="12660" max="12660" width="0.42578125" style="6" customWidth="1"/>
    <col min="12661" max="12661" width="0" style="6" hidden="1" customWidth="1"/>
    <col min="12662" max="12667" width="0.85546875" style="6" customWidth="1"/>
    <col min="12668" max="12668" width="0.140625" style="6" customWidth="1"/>
    <col min="12669" max="12674" width="0.85546875" style="6" customWidth="1"/>
    <col min="12675" max="12675" width="1.42578125" style="6" customWidth="1"/>
    <col min="12676" max="12676" width="2.85546875" style="6" customWidth="1"/>
    <col min="12677" max="12682" width="0.85546875" style="6" customWidth="1"/>
    <col min="12683" max="12683" width="2.7109375" style="6" customWidth="1"/>
    <col min="12684" max="12715" width="0.85546875" style="6" customWidth="1"/>
    <col min="12716" max="12716" width="2" style="6" customWidth="1"/>
    <col min="12717" max="12756" width="0.85546875" style="6" customWidth="1"/>
    <col min="12757" max="12757" width="2" style="6" customWidth="1"/>
    <col min="12758" max="12771" width="0.85546875" style="6" customWidth="1"/>
    <col min="12772" max="12772" width="9.7109375" style="6" customWidth="1"/>
    <col min="12773" max="12783" width="1.28515625" style="6" customWidth="1"/>
    <col min="12784" max="12784" width="7.5703125" style="6" customWidth="1"/>
    <col min="12785" max="12785" width="6.5703125" style="6" customWidth="1"/>
    <col min="12786" max="12819" width="1.28515625" style="6" customWidth="1"/>
    <col min="12820" max="12860" width="10.7109375" style="6"/>
    <col min="12861" max="12861" width="0.85546875" style="6" customWidth="1"/>
    <col min="12862" max="12862" width="1.28515625" style="6" customWidth="1"/>
    <col min="12863" max="12892" width="0.85546875" style="6" customWidth="1"/>
    <col min="12893" max="12893" width="6" style="6" customWidth="1"/>
    <col min="12894" max="12915" width="0.85546875" style="6" customWidth="1"/>
    <col min="12916" max="12916" width="0.42578125" style="6" customWidth="1"/>
    <col min="12917" max="12917" width="0" style="6" hidden="1" customWidth="1"/>
    <col min="12918" max="12923" width="0.85546875" style="6" customWidth="1"/>
    <col min="12924" max="12924" width="0.140625" style="6" customWidth="1"/>
    <col min="12925" max="12930" width="0.85546875" style="6" customWidth="1"/>
    <col min="12931" max="12931" width="1.42578125" style="6" customWidth="1"/>
    <col min="12932" max="12932" width="2.85546875" style="6" customWidth="1"/>
    <col min="12933" max="12938" width="0.85546875" style="6" customWidth="1"/>
    <col min="12939" max="12939" width="2.7109375" style="6" customWidth="1"/>
    <col min="12940" max="12971" width="0.85546875" style="6" customWidth="1"/>
    <col min="12972" max="12972" width="2" style="6" customWidth="1"/>
    <col min="12973" max="13012" width="0.85546875" style="6" customWidth="1"/>
    <col min="13013" max="13013" width="2" style="6" customWidth="1"/>
    <col min="13014" max="13027" width="0.85546875" style="6" customWidth="1"/>
    <col min="13028" max="13028" width="9.7109375" style="6" customWidth="1"/>
    <col min="13029" max="13039" width="1.28515625" style="6" customWidth="1"/>
    <col min="13040" max="13040" width="7.5703125" style="6" customWidth="1"/>
    <col min="13041" max="13041" width="6.5703125" style="6" customWidth="1"/>
    <col min="13042" max="13075" width="1.28515625" style="6" customWidth="1"/>
    <col min="13076" max="13116" width="10.7109375" style="6"/>
    <col min="13117" max="13117" width="0.85546875" style="6" customWidth="1"/>
    <col min="13118" max="13118" width="1.28515625" style="6" customWidth="1"/>
    <col min="13119" max="13148" width="0.85546875" style="6" customWidth="1"/>
    <col min="13149" max="13149" width="6" style="6" customWidth="1"/>
    <col min="13150" max="13171" width="0.85546875" style="6" customWidth="1"/>
    <col min="13172" max="13172" width="0.42578125" style="6" customWidth="1"/>
    <col min="13173" max="13173" width="0" style="6" hidden="1" customWidth="1"/>
    <col min="13174" max="13179" width="0.85546875" style="6" customWidth="1"/>
    <col min="13180" max="13180" width="0.140625" style="6" customWidth="1"/>
    <col min="13181" max="13186" width="0.85546875" style="6" customWidth="1"/>
    <col min="13187" max="13187" width="1.42578125" style="6" customWidth="1"/>
    <col min="13188" max="13188" width="2.85546875" style="6" customWidth="1"/>
    <col min="13189" max="13194" width="0.85546875" style="6" customWidth="1"/>
    <col min="13195" max="13195" width="2.7109375" style="6" customWidth="1"/>
    <col min="13196" max="13227" width="0.85546875" style="6" customWidth="1"/>
    <col min="13228" max="13228" width="2" style="6" customWidth="1"/>
    <col min="13229" max="13268" width="0.85546875" style="6" customWidth="1"/>
    <col min="13269" max="13269" width="2" style="6" customWidth="1"/>
    <col min="13270" max="13283" width="0.85546875" style="6" customWidth="1"/>
    <col min="13284" max="13284" width="9.7109375" style="6" customWidth="1"/>
    <col min="13285" max="13295" width="1.28515625" style="6" customWidth="1"/>
    <col min="13296" max="13296" width="7.5703125" style="6" customWidth="1"/>
    <col min="13297" max="13297" width="6.5703125" style="6" customWidth="1"/>
    <col min="13298" max="13331" width="1.28515625" style="6" customWidth="1"/>
    <col min="13332" max="13372" width="10.7109375" style="6"/>
    <col min="13373" max="13373" width="0.85546875" style="6" customWidth="1"/>
    <col min="13374" max="13374" width="1.28515625" style="6" customWidth="1"/>
    <col min="13375" max="13404" width="0.85546875" style="6" customWidth="1"/>
    <col min="13405" max="13405" width="6" style="6" customWidth="1"/>
    <col min="13406" max="13427" width="0.85546875" style="6" customWidth="1"/>
    <col min="13428" max="13428" width="0.42578125" style="6" customWidth="1"/>
    <col min="13429" max="13429" width="0" style="6" hidden="1" customWidth="1"/>
    <col min="13430" max="13435" width="0.85546875" style="6" customWidth="1"/>
    <col min="13436" max="13436" width="0.140625" style="6" customWidth="1"/>
    <col min="13437" max="13442" width="0.85546875" style="6" customWidth="1"/>
    <col min="13443" max="13443" width="1.42578125" style="6" customWidth="1"/>
    <col min="13444" max="13444" width="2.85546875" style="6" customWidth="1"/>
    <col min="13445" max="13450" width="0.85546875" style="6" customWidth="1"/>
    <col min="13451" max="13451" width="2.7109375" style="6" customWidth="1"/>
    <col min="13452" max="13483" width="0.85546875" style="6" customWidth="1"/>
    <col min="13484" max="13484" width="2" style="6" customWidth="1"/>
    <col min="13485" max="13524" width="0.85546875" style="6" customWidth="1"/>
    <col min="13525" max="13525" width="2" style="6" customWidth="1"/>
    <col min="13526" max="13539" width="0.85546875" style="6" customWidth="1"/>
    <col min="13540" max="13540" width="9.7109375" style="6" customWidth="1"/>
    <col min="13541" max="13551" width="1.28515625" style="6" customWidth="1"/>
    <col min="13552" max="13552" width="7.5703125" style="6" customWidth="1"/>
    <col min="13553" max="13553" width="6.5703125" style="6" customWidth="1"/>
    <col min="13554" max="13587" width="1.28515625" style="6" customWidth="1"/>
    <col min="13588" max="13628" width="10.7109375" style="6"/>
    <col min="13629" max="13629" width="0.85546875" style="6" customWidth="1"/>
    <col min="13630" max="13630" width="1.28515625" style="6" customWidth="1"/>
    <col min="13631" max="13660" width="0.85546875" style="6" customWidth="1"/>
    <col min="13661" max="13661" width="6" style="6" customWidth="1"/>
    <col min="13662" max="13683" width="0.85546875" style="6" customWidth="1"/>
    <col min="13684" max="13684" width="0.42578125" style="6" customWidth="1"/>
    <col min="13685" max="13685" width="0" style="6" hidden="1" customWidth="1"/>
    <col min="13686" max="13691" width="0.85546875" style="6" customWidth="1"/>
    <col min="13692" max="13692" width="0.140625" style="6" customWidth="1"/>
    <col min="13693" max="13698" width="0.85546875" style="6" customWidth="1"/>
    <col min="13699" max="13699" width="1.42578125" style="6" customWidth="1"/>
    <col min="13700" max="13700" width="2.85546875" style="6" customWidth="1"/>
    <col min="13701" max="13706" width="0.85546875" style="6" customWidth="1"/>
    <col min="13707" max="13707" width="2.7109375" style="6" customWidth="1"/>
    <col min="13708" max="13739" width="0.85546875" style="6" customWidth="1"/>
    <col min="13740" max="13740" width="2" style="6" customWidth="1"/>
    <col min="13741" max="13780" width="0.85546875" style="6" customWidth="1"/>
    <col min="13781" max="13781" width="2" style="6" customWidth="1"/>
    <col min="13782" max="13795" width="0.85546875" style="6" customWidth="1"/>
    <col min="13796" max="13796" width="9.7109375" style="6" customWidth="1"/>
    <col min="13797" max="13807" width="1.28515625" style="6" customWidth="1"/>
    <col min="13808" max="13808" width="7.5703125" style="6" customWidth="1"/>
    <col min="13809" max="13809" width="6.5703125" style="6" customWidth="1"/>
    <col min="13810" max="13843" width="1.28515625" style="6" customWidth="1"/>
    <col min="13844" max="13884" width="10.7109375" style="6"/>
    <col min="13885" max="13885" width="0.85546875" style="6" customWidth="1"/>
    <col min="13886" max="13886" width="1.28515625" style="6" customWidth="1"/>
    <col min="13887" max="13916" width="0.85546875" style="6" customWidth="1"/>
    <col min="13917" max="13917" width="6" style="6" customWidth="1"/>
    <col min="13918" max="13939" width="0.85546875" style="6" customWidth="1"/>
    <col min="13940" max="13940" width="0.42578125" style="6" customWidth="1"/>
    <col min="13941" max="13941" width="0" style="6" hidden="1" customWidth="1"/>
    <col min="13942" max="13947" width="0.85546875" style="6" customWidth="1"/>
    <col min="13948" max="13948" width="0.140625" style="6" customWidth="1"/>
    <col min="13949" max="13954" width="0.85546875" style="6" customWidth="1"/>
    <col min="13955" max="13955" width="1.42578125" style="6" customWidth="1"/>
    <col min="13956" max="13956" width="2.85546875" style="6" customWidth="1"/>
    <col min="13957" max="13962" width="0.85546875" style="6" customWidth="1"/>
    <col min="13963" max="13963" width="2.7109375" style="6" customWidth="1"/>
    <col min="13964" max="13995" width="0.85546875" style="6" customWidth="1"/>
    <col min="13996" max="13996" width="2" style="6" customWidth="1"/>
    <col min="13997" max="14036" width="0.85546875" style="6" customWidth="1"/>
    <col min="14037" max="14037" width="2" style="6" customWidth="1"/>
    <col min="14038" max="14051" width="0.85546875" style="6" customWidth="1"/>
    <col min="14052" max="14052" width="9.7109375" style="6" customWidth="1"/>
    <col min="14053" max="14063" width="1.28515625" style="6" customWidth="1"/>
    <col min="14064" max="14064" width="7.5703125" style="6" customWidth="1"/>
    <col min="14065" max="14065" width="6.5703125" style="6" customWidth="1"/>
    <col min="14066" max="14099" width="1.28515625" style="6" customWidth="1"/>
    <col min="14100" max="14140" width="10.7109375" style="6"/>
    <col min="14141" max="14141" width="0.85546875" style="6" customWidth="1"/>
    <col min="14142" max="14142" width="1.28515625" style="6" customWidth="1"/>
    <col min="14143" max="14172" width="0.85546875" style="6" customWidth="1"/>
    <col min="14173" max="14173" width="6" style="6" customWidth="1"/>
    <col min="14174" max="14195" width="0.85546875" style="6" customWidth="1"/>
    <col min="14196" max="14196" width="0.42578125" style="6" customWidth="1"/>
    <col min="14197" max="14197" width="0" style="6" hidden="1" customWidth="1"/>
    <col min="14198" max="14203" width="0.85546875" style="6" customWidth="1"/>
    <col min="14204" max="14204" width="0.140625" style="6" customWidth="1"/>
    <col min="14205" max="14210" width="0.85546875" style="6" customWidth="1"/>
    <col min="14211" max="14211" width="1.42578125" style="6" customWidth="1"/>
    <col min="14212" max="14212" width="2.85546875" style="6" customWidth="1"/>
    <col min="14213" max="14218" width="0.85546875" style="6" customWidth="1"/>
    <col min="14219" max="14219" width="2.7109375" style="6" customWidth="1"/>
    <col min="14220" max="14251" width="0.85546875" style="6" customWidth="1"/>
    <col min="14252" max="14252" width="2" style="6" customWidth="1"/>
    <col min="14253" max="14292" width="0.85546875" style="6" customWidth="1"/>
    <col min="14293" max="14293" width="2" style="6" customWidth="1"/>
    <col min="14294" max="14307" width="0.85546875" style="6" customWidth="1"/>
    <col min="14308" max="14308" width="9.7109375" style="6" customWidth="1"/>
    <col min="14309" max="14319" width="1.28515625" style="6" customWidth="1"/>
    <col min="14320" max="14320" width="7.5703125" style="6" customWidth="1"/>
    <col min="14321" max="14321" width="6.5703125" style="6" customWidth="1"/>
    <col min="14322" max="14355" width="1.28515625" style="6" customWidth="1"/>
    <col min="14356" max="14396" width="10.7109375" style="6"/>
    <col min="14397" max="14397" width="0.85546875" style="6" customWidth="1"/>
    <col min="14398" max="14398" width="1.28515625" style="6" customWidth="1"/>
    <col min="14399" max="14428" width="0.85546875" style="6" customWidth="1"/>
    <col min="14429" max="14429" width="6" style="6" customWidth="1"/>
    <col min="14430" max="14451" width="0.85546875" style="6" customWidth="1"/>
    <col min="14452" max="14452" width="0.42578125" style="6" customWidth="1"/>
    <col min="14453" max="14453" width="0" style="6" hidden="1" customWidth="1"/>
    <col min="14454" max="14459" width="0.85546875" style="6" customWidth="1"/>
    <col min="14460" max="14460" width="0.140625" style="6" customWidth="1"/>
    <col min="14461" max="14466" width="0.85546875" style="6" customWidth="1"/>
    <col min="14467" max="14467" width="1.42578125" style="6" customWidth="1"/>
    <col min="14468" max="14468" width="2.85546875" style="6" customWidth="1"/>
    <col min="14469" max="14474" width="0.85546875" style="6" customWidth="1"/>
    <col min="14475" max="14475" width="2.7109375" style="6" customWidth="1"/>
    <col min="14476" max="14507" width="0.85546875" style="6" customWidth="1"/>
    <col min="14508" max="14508" width="2" style="6" customWidth="1"/>
    <col min="14509" max="14548" width="0.85546875" style="6" customWidth="1"/>
    <col min="14549" max="14549" width="2" style="6" customWidth="1"/>
    <col min="14550" max="14563" width="0.85546875" style="6" customWidth="1"/>
    <col min="14564" max="14564" width="9.7109375" style="6" customWidth="1"/>
    <col min="14565" max="14575" width="1.28515625" style="6" customWidth="1"/>
    <col min="14576" max="14576" width="7.5703125" style="6" customWidth="1"/>
    <col min="14577" max="14577" width="6.5703125" style="6" customWidth="1"/>
    <col min="14578" max="14611" width="1.28515625" style="6" customWidth="1"/>
    <col min="14612" max="14652" width="10.7109375" style="6"/>
    <col min="14653" max="14653" width="0.85546875" style="6" customWidth="1"/>
    <col min="14654" max="14654" width="1.28515625" style="6" customWidth="1"/>
    <col min="14655" max="14684" width="0.85546875" style="6" customWidth="1"/>
    <col min="14685" max="14685" width="6" style="6" customWidth="1"/>
    <col min="14686" max="14707" width="0.85546875" style="6" customWidth="1"/>
    <col min="14708" max="14708" width="0.42578125" style="6" customWidth="1"/>
    <col min="14709" max="14709" width="0" style="6" hidden="1" customWidth="1"/>
    <col min="14710" max="14715" width="0.85546875" style="6" customWidth="1"/>
    <col min="14716" max="14716" width="0.140625" style="6" customWidth="1"/>
    <col min="14717" max="14722" width="0.85546875" style="6" customWidth="1"/>
    <col min="14723" max="14723" width="1.42578125" style="6" customWidth="1"/>
    <col min="14724" max="14724" width="2.85546875" style="6" customWidth="1"/>
    <col min="14725" max="14730" width="0.85546875" style="6" customWidth="1"/>
    <col min="14731" max="14731" width="2.7109375" style="6" customWidth="1"/>
    <col min="14732" max="14763" width="0.85546875" style="6" customWidth="1"/>
    <col min="14764" max="14764" width="2" style="6" customWidth="1"/>
    <col min="14765" max="14804" width="0.85546875" style="6" customWidth="1"/>
    <col min="14805" max="14805" width="2" style="6" customWidth="1"/>
    <col min="14806" max="14819" width="0.85546875" style="6" customWidth="1"/>
    <col min="14820" max="14820" width="9.7109375" style="6" customWidth="1"/>
    <col min="14821" max="14831" width="1.28515625" style="6" customWidth="1"/>
    <col min="14832" max="14832" width="7.5703125" style="6" customWidth="1"/>
    <col min="14833" max="14833" width="6.5703125" style="6" customWidth="1"/>
    <col min="14834" max="14867" width="1.28515625" style="6" customWidth="1"/>
    <col min="14868" max="14908" width="10.7109375" style="6"/>
    <col min="14909" max="14909" width="0.85546875" style="6" customWidth="1"/>
    <col min="14910" max="14910" width="1.28515625" style="6" customWidth="1"/>
    <col min="14911" max="14940" width="0.85546875" style="6" customWidth="1"/>
    <col min="14941" max="14941" width="6" style="6" customWidth="1"/>
    <col min="14942" max="14963" width="0.85546875" style="6" customWidth="1"/>
    <col min="14964" max="14964" width="0.42578125" style="6" customWidth="1"/>
    <col min="14965" max="14965" width="0" style="6" hidden="1" customWidth="1"/>
    <col min="14966" max="14971" width="0.85546875" style="6" customWidth="1"/>
    <col min="14972" max="14972" width="0.140625" style="6" customWidth="1"/>
    <col min="14973" max="14978" width="0.85546875" style="6" customWidth="1"/>
    <col min="14979" max="14979" width="1.42578125" style="6" customWidth="1"/>
    <col min="14980" max="14980" width="2.85546875" style="6" customWidth="1"/>
    <col min="14981" max="14986" width="0.85546875" style="6" customWidth="1"/>
    <col min="14987" max="14987" width="2.7109375" style="6" customWidth="1"/>
    <col min="14988" max="15019" width="0.85546875" style="6" customWidth="1"/>
    <col min="15020" max="15020" width="2" style="6" customWidth="1"/>
    <col min="15021" max="15060" width="0.85546875" style="6" customWidth="1"/>
    <col min="15061" max="15061" width="2" style="6" customWidth="1"/>
    <col min="15062" max="15075" width="0.85546875" style="6" customWidth="1"/>
    <col min="15076" max="15076" width="9.7109375" style="6" customWidth="1"/>
    <col min="15077" max="15087" width="1.28515625" style="6" customWidth="1"/>
    <col min="15088" max="15088" width="7.5703125" style="6" customWidth="1"/>
    <col min="15089" max="15089" width="6.5703125" style="6" customWidth="1"/>
    <col min="15090" max="15123" width="1.28515625" style="6" customWidth="1"/>
    <col min="15124" max="15164" width="10.7109375" style="6"/>
    <col min="15165" max="15165" width="0.85546875" style="6" customWidth="1"/>
    <col min="15166" max="15166" width="1.28515625" style="6" customWidth="1"/>
    <col min="15167" max="15196" width="0.85546875" style="6" customWidth="1"/>
    <col min="15197" max="15197" width="6" style="6" customWidth="1"/>
    <col min="15198" max="15219" width="0.85546875" style="6" customWidth="1"/>
    <col min="15220" max="15220" width="0.42578125" style="6" customWidth="1"/>
    <col min="15221" max="15221" width="0" style="6" hidden="1" customWidth="1"/>
    <col min="15222" max="15227" width="0.85546875" style="6" customWidth="1"/>
    <col min="15228" max="15228" width="0.140625" style="6" customWidth="1"/>
    <col min="15229" max="15234" width="0.85546875" style="6" customWidth="1"/>
    <col min="15235" max="15235" width="1.42578125" style="6" customWidth="1"/>
    <col min="15236" max="15236" width="2.85546875" style="6" customWidth="1"/>
    <col min="15237" max="15242" width="0.85546875" style="6" customWidth="1"/>
    <col min="15243" max="15243" width="2.7109375" style="6" customWidth="1"/>
    <col min="15244" max="15275" width="0.85546875" style="6" customWidth="1"/>
    <col min="15276" max="15276" width="2" style="6" customWidth="1"/>
    <col min="15277" max="15316" width="0.85546875" style="6" customWidth="1"/>
    <col min="15317" max="15317" width="2" style="6" customWidth="1"/>
    <col min="15318" max="15331" width="0.85546875" style="6" customWidth="1"/>
    <col min="15332" max="15332" width="9.7109375" style="6" customWidth="1"/>
    <col min="15333" max="15343" width="1.28515625" style="6" customWidth="1"/>
    <col min="15344" max="15344" width="7.5703125" style="6" customWidth="1"/>
    <col min="15345" max="15345" width="6.5703125" style="6" customWidth="1"/>
    <col min="15346" max="15379" width="1.28515625" style="6" customWidth="1"/>
    <col min="15380" max="15420" width="10.7109375" style="6"/>
    <col min="15421" max="15421" width="0.85546875" style="6" customWidth="1"/>
    <col min="15422" max="15422" width="1.28515625" style="6" customWidth="1"/>
    <col min="15423" max="15452" width="0.85546875" style="6" customWidth="1"/>
    <col min="15453" max="15453" width="6" style="6" customWidth="1"/>
    <col min="15454" max="15475" width="0.85546875" style="6" customWidth="1"/>
    <col min="15476" max="15476" width="0.42578125" style="6" customWidth="1"/>
    <col min="15477" max="15477" width="0" style="6" hidden="1" customWidth="1"/>
    <col min="15478" max="15483" width="0.85546875" style="6" customWidth="1"/>
    <col min="15484" max="15484" width="0.140625" style="6" customWidth="1"/>
    <col min="15485" max="15490" width="0.85546875" style="6" customWidth="1"/>
    <col min="15491" max="15491" width="1.42578125" style="6" customWidth="1"/>
    <col min="15492" max="15492" width="2.85546875" style="6" customWidth="1"/>
    <col min="15493" max="15498" width="0.85546875" style="6" customWidth="1"/>
    <col min="15499" max="15499" width="2.7109375" style="6" customWidth="1"/>
    <col min="15500" max="15531" width="0.85546875" style="6" customWidth="1"/>
    <col min="15532" max="15532" width="2" style="6" customWidth="1"/>
    <col min="15533" max="15572" width="0.85546875" style="6" customWidth="1"/>
    <col min="15573" max="15573" width="2" style="6" customWidth="1"/>
    <col min="15574" max="15587" width="0.85546875" style="6" customWidth="1"/>
    <col min="15588" max="15588" width="9.7109375" style="6" customWidth="1"/>
    <col min="15589" max="15599" width="1.28515625" style="6" customWidth="1"/>
    <col min="15600" max="15600" width="7.5703125" style="6" customWidth="1"/>
    <col min="15601" max="15601" width="6.5703125" style="6" customWidth="1"/>
    <col min="15602" max="15635" width="1.28515625" style="6" customWidth="1"/>
    <col min="15636" max="15676" width="10.7109375" style="6"/>
    <col min="15677" max="15677" width="0.85546875" style="6" customWidth="1"/>
    <col min="15678" max="15678" width="1.28515625" style="6" customWidth="1"/>
    <col min="15679" max="15708" width="0.85546875" style="6" customWidth="1"/>
    <col min="15709" max="15709" width="6" style="6" customWidth="1"/>
    <col min="15710" max="15731" width="0.85546875" style="6" customWidth="1"/>
    <col min="15732" max="15732" width="0.42578125" style="6" customWidth="1"/>
    <col min="15733" max="15733" width="0" style="6" hidden="1" customWidth="1"/>
    <col min="15734" max="15739" width="0.85546875" style="6" customWidth="1"/>
    <col min="15740" max="15740" width="0.140625" style="6" customWidth="1"/>
    <col min="15741" max="15746" width="0.85546875" style="6" customWidth="1"/>
    <col min="15747" max="15747" width="1.42578125" style="6" customWidth="1"/>
    <col min="15748" max="15748" width="2.85546875" style="6" customWidth="1"/>
    <col min="15749" max="15754" width="0.85546875" style="6" customWidth="1"/>
    <col min="15755" max="15755" width="2.7109375" style="6" customWidth="1"/>
    <col min="15756" max="15787" width="0.85546875" style="6" customWidth="1"/>
    <col min="15788" max="15788" width="2" style="6" customWidth="1"/>
    <col min="15789" max="15828" width="0.85546875" style="6" customWidth="1"/>
    <col min="15829" max="15829" width="2" style="6" customWidth="1"/>
    <col min="15830" max="15843" width="0.85546875" style="6" customWidth="1"/>
    <col min="15844" max="15844" width="9.7109375" style="6" customWidth="1"/>
    <col min="15845" max="15855" width="1.28515625" style="6" customWidth="1"/>
    <col min="15856" max="15856" width="7.5703125" style="6" customWidth="1"/>
    <col min="15857" max="15857" width="6.5703125" style="6" customWidth="1"/>
    <col min="15858" max="15891" width="1.28515625" style="6" customWidth="1"/>
    <col min="15892" max="15932" width="10.7109375" style="6"/>
    <col min="15933" max="15933" width="0.85546875" style="6" customWidth="1"/>
    <col min="15934" max="15934" width="1.28515625" style="6" customWidth="1"/>
    <col min="15935" max="15964" width="0.85546875" style="6" customWidth="1"/>
    <col min="15965" max="15965" width="6" style="6" customWidth="1"/>
    <col min="15966" max="15987" width="0.85546875" style="6" customWidth="1"/>
    <col min="15988" max="15988" width="0.42578125" style="6" customWidth="1"/>
    <col min="15989" max="15989" width="0" style="6" hidden="1" customWidth="1"/>
    <col min="15990" max="15995" width="0.85546875" style="6" customWidth="1"/>
    <col min="15996" max="15996" width="0.140625" style="6" customWidth="1"/>
    <col min="15997" max="16002" width="0.85546875" style="6" customWidth="1"/>
    <col min="16003" max="16003" width="1.42578125" style="6" customWidth="1"/>
    <col min="16004" max="16004" width="2.85546875" style="6" customWidth="1"/>
    <col min="16005" max="16010" width="0.85546875" style="6" customWidth="1"/>
    <col min="16011" max="16011" width="2.7109375" style="6" customWidth="1"/>
    <col min="16012" max="16043" width="0.85546875" style="6" customWidth="1"/>
    <col min="16044" max="16044" width="2" style="6" customWidth="1"/>
    <col min="16045" max="16084" width="0.85546875" style="6" customWidth="1"/>
    <col min="16085" max="16085" width="2" style="6" customWidth="1"/>
    <col min="16086" max="16099" width="0.85546875" style="6" customWidth="1"/>
    <col min="16100" max="16100" width="9.7109375" style="6" customWidth="1"/>
    <col min="16101" max="16111" width="1.28515625" style="6" customWidth="1"/>
    <col min="16112" max="16112" width="7.5703125" style="6" customWidth="1"/>
    <col min="16113" max="16113" width="6.5703125" style="6" customWidth="1"/>
    <col min="16114" max="16147" width="1.28515625" style="6" customWidth="1"/>
    <col min="16148" max="16384" width="10.7109375" style="6"/>
  </cols>
  <sheetData>
    <row r="1" spans="1:79" s="1" customFormat="1" ht="15" x14ac:dyDescent="0.25">
      <c r="A1" s="84"/>
      <c r="C1" s="7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N1"/>
      <c r="AO1"/>
      <c r="AP1" s="58" t="s">
        <v>64</v>
      </c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79" s="1" customFormat="1" ht="15" x14ac:dyDescent="0.25">
      <c r="A2" s="84"/>
      <c r="C2" s="7"/>
      <c r="D2" s="64"/>
      <c r="E2"/>
      <c r="F2"/>
      <c r="G2"/>
      <c r="H2"/>
      <c r="I2"/>
      <c r="J2"/>
      <c r="K2"/>
      <c r="L2"/>
      <c r="M2"/>
      <c r="N2"/>
      <c r="O2"/>
      <c r="P2"/>
      <c r="Q2" s="64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79" s="2" customFormat="1" ht="15" x14ac:dyDescent="0.25">
      <c r="A3" s="85"/>
      <c r="C3" s="10"/>
      <c r="D3" s="73"/>
      <c r="E3"/>
      <c r="F3"/>
      <c r="G3"/>
      <c r="H3"/>
      <c r="I3"/>
      <c r="J3"/>
      <c r="K3"/>
      <c r="L3"/>
      <c r="M3"/>
      <c r="N3"/>
      <c r="O3"/>
      <c r="P3"/>
      <c r="Q3" s="7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79" s="3" customFormat="1" ht="15" customHeight="1" x14ac:dyDescent="0.25">
      <c r="A4" s="112" t="s">
        <v>159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5" spans="1:79" s="3" customFormat="1" ht="15" x14ac:dyDescent="0.25">
      <c r="A5" s="133" t="s">
        <v>145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D5" s="59"/>
      <c r="AE5" s="60"/>
      <c r="AI5" s="60"/>
      <c r="AM5" s="60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79" s="3" customFormat="1" ht="15" x14ac:dyDescent="0.25">
      <c r="A6" s="113" t="s">
        <v>47</v>
      </c>
      <c r="B6" s="114" t="s">
        <v>24</v>
      </c>
      <c r="C6" s="115" t="s">
        <v>25</v>
      </c>
      <c r="D6" s="74" t="s">
        <v>45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 t="s">
        <v>46</v>
      </c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 t="s">
        <v>73</v>
      </c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79" s="4" customFormat="1" ht="15" x14ac:dyDescent="0.25">
      <c r="A7" s="113"/>
      <c r="B7" s="114"/>
      <c r="C7" s="115"/>
      <c r="D7" s="74" t="s">
        <v>26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 t="s">
        <v>26</v>
      </c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 t="s">
        <v>26</v>
      </c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</row>
    <row r="8" spans="1:79" s="4" customFormat="1" ht="20.25" customHeight="1" x14ac:dyDescent="0.25">
      <c r="A8" s="113"/>
      <c r="B8" s="114"/>
      <c r="C8" s="115"/>
      <c r="D8" s="71" t="s">
        <v>11</v>
      </c>
      <c r="E8" s="75" t="s">
        <v>67</v>
      </c>
      <c r="F8" s="75"/>
      <c r="G8" s="75"/>
      <c r="H8" s="75"/>
      <c r="I8" s="75" t="s">
        <v>146</v>
      </c>
      <c r="J8" s="75"/>
      <c r="K8" s="75"/>
      <c r="L8" s="75"/>
      <c r="M8" s="75" t="s">
        <v>147</v>
      </c>
      <c r="N8" s="75"/>
      <c r="O8" s="75"/>
      <c r="P8" s="75"/>
      <c r="Q8" s="71" t="s">
        <v>11</v>
      </c>
      <c r="R8" s="75" t="s">
        <v>67</v>
      </c>
      <c r="S8" s="75"/>
      <c r="T8" s="75"/>
      <c r="U8" s="75"/>
      <c r="V8" s="75" t="s">
        <v>146</v>
      </c>
      <c r="W8" s="75"/>
      <c r="X8" s="75"/>
      <c r="Y8" s="75"/>
      <c r="Z8" s="75" t="s">
        <v>147</v>
      </c>
      <c r="AA8" s="75"/>
      <c r="AB8" s="75"/>
      <c r="AC8" s="75"/>
      <c r="AD8" s="71" t="s">
        <v>11</v>
      </c>
      <c r="AE8" s="75" t="s">
        <v>67</v>
      </c>
      <c r="AF8" s="75"/>
      <c r="AG8" s="75"/>
      <c r="AH8" s="75"/>
      <c r="AI8" s="75" t="s">
        <v>68</v>
      </c>
      <c r="AJ8" s="75"/>
      <c r="AK8" s="75"/>
      <c r="AL8" s="75"/>
      <c r="AM8" s="75" t="s">
        <v>69</v>
      </c>
      <c r="AN8" s="75"/>
      <c r="AO8" s="75"/>
      <c r="AP8" s="75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</row>
    <row r="9" spans="1:79" s="7" customFormat="1" ht="15" x14ac:dyDescent="0.25">
      <c r="A9" s="70"/>
      <c r="B9" s="70"/>
      <c r="C9" s="70"/>
      <c r="D9" s="70"/>
      <c r="E9" s="71" t="s">
        <v>6</v>
      </c>
      <c r="F9" s="71" t="s">
        <v>7</v>
      </c>
      <c r="G9" s="71" t="s">
        <v>8</v>
      </c>
      <c r="H9" s="71" t="s">
        <v>9</v>
      </c>
      <c r="I9" s="71" t="s">
        <v>6</v>
      </c>
      <c r="J9" s="71" t="s">
        <v>7</v>
      </c>
      <c r="K9" s="71" t="s">
        <v>8</v>
      </c>
      <c r="L9" s="75" t="s">
        <v>29</v>
      </c>
      <c r="M9" s="71" t="s">
        <v>6</v>
      </c>
      <c r="N9" s="71" t="s">
        <v>7</v>
      </c>
      <c r="O9" s="71" t="s">
        <v>8</v>
      </c>
      <c r="P9" s="75" t="s">
        <v>29</v>
      </c>
      <c r="Q9" s="70"/>
      <c r="R9" s="71" t="s">
        <v>6</v>
      </c>
      <c r="S9" s="71" t="s">
        <v>7</v>
      </c>
      <c r="T9" s="71" t="s">
        <v>8</v>
      </c>
      <c r="U9" s="71" t="s">
        <v>9</v>
      </c>
      <c r="V9" s="71" t="s">
        <v>6</v>
      </c>
      <c r="W9" s="71" t="s">
        <v>7</v>
      </c>
      <c r="X9" s="71" t="s">
        <v>8</v>
      </c>
      <c r="Y9" s="75" t="s">
        <v>29</v>
      </c>
      <c r="Z9" s="71" t="s">
        <v>6</v>
      </c>
      <c r="AA9" s="71" t="s">
        <v>7</v>
      </c>
      <c r="AB9" s="71" t="s">
        <v>8</v>
      </c>
      <c r="AC9" s="75" t="s">
        <v>29</v>
      </c>
      <c r="AD9" s="70"/>
      <c r="AE9" s="71" t="s">
        <v>6</v>
      </c>
      <c r="AF9" s="71" t="s">
        <v>27</v>
      </c>
      <c r="AG9" s="71" t="s">
        <v>28</v>
      </c>
      <c r="AH9" s="71" t="s">
        <v>9</v>
      </c>
      <c r="AI9" s="71" t="s">
        <v>6</v>
      </c>
      <c r="AJ9" s="71" t="s">
        <v>27</v>
      </c>
      <c r="AK9" s="71" t="s">
        <v>28</v>
      </c>
      <c r="AL9" s="75" t="s">
        <v>29</v>
      </c>
      <c r="AM9" s="71" t="s">
        <v>6</v>
      </c>
      <c r="AN9" s="71" t="s">
        <v>27</v>
      </c>
      <c r="AO9" s="71" t="s">
        <v>28</v>
      </c>
      <c r="AP9" s="75" t="s">
        <v>29</v>
      </c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</row>
    <row r="10" spans="1:79" s="4" customFormat="1" ht="15" x14ac:dyDescent="0.25">
      <c r="A10" s="119" t="s">
        <v>30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</row>
    <row r="11" spans="1:79" s="2" customFormat="1" ht="41.25" customHeight="1" x14ac:dyDescent="0.25">
      <c r="A11" s="69"/>
      <c r="B11" s="8" t="s">
        <v>57</v>
      </c>
      <c r="C11" s="70" t="s">
        <v>31</v>
      </c>
      <c r="D11" s="61">
        <f>SUM(E11:P11)</f>
        <v>0</v>
      </c>
      <c r="E11" s="61">
        <f>E12+E13+E16</f>
        <v>0</v>
      </c>
      <c r="F11" s="61">
        <f>F12+F13+F16</f>
        <v>0</v>
      </c>
      <c r="G11" s="61">
        <f t="shared" ref="G11:L11" si="0">G12+G13+G16</f>
        <v>0</v>
      </c>
      <c r="H11" s="61">
        <f t="shared" si="0"/>
        <v>0</v>
      </c>
      <c r="I11" s="61">
        <f>I12+I13+I16</f>
        <v>0</v>
      </c>
      <c r="J11" s="61">
        <f>J12+J13+J16</f>
        <v>0</v>
      </c>
      <c r="K11" s="61">
        <f t="shared" ref="K11" si="1">K12+K13+K16</f>
        <v>0</v>
      </c>
      <c r="L11" s="61">
        <f t="shared" si="0"/>
        <v>0</v>
      </c>
      <c r="M11" s="61">
        <f>M12+M13+M16</f>
        <v>0</v>
      </c>
      <c r="N11" s="61">
        <f>N12+N13+N16</f>
        <v>0</v>
      </c>
      <c r="O11" s="61">
        <f t="shared" ref="O11:P11" si="2">O12+O13+O16</f>
        <v>0</v>
      </c>
      <c r="P11" s="61">
        <f t="shared" si="2"/>
        <v>0</v>
      </c>
      <c r="Q11" s="76">
        <f>SUM(R11:AC11)</f>
        <v>0</v>
      </c>
      <c r="R11" s="61">
        <f>R12+R13+R16</f>
        <v>0</v>
      </c>
      <c r="S11" s="61">
        <f>S12+S13+S16</f>
        <v>0</v>
      </c>
      <c r="T11" s="61">
        <f t="shared" ref="T11:U11" si="3">T12+T13+T16</f>
        <v>0</v>
      </c>
      <c r="U11" s="61">
        <f t="shared" si="3"/>
        <v>0</v>
      </c>
      <c r="V11" s="61">
        <f>V12+V13+V16</f>
        <v>0</v>
      </c>
      <c r="W11" s="61">
        <f>W12+W13+W16</f>
        <v>0</v>
      </c>
      <c r="X11" s="61">
        <f t="shared" ref="X11:Y11" si="4">X12+X13+X16</f>
        <v>0</v>
      </c>
      <c r="Y11" s="61">
        <f t="shared" si="4"/>
        <v>0</v>
      </c>
      <c r="Z11" s="61">
        <f>Z12+Z13+Z16</f>
        <v>0</v>
      </c>
      <c r="AA11" s="61">
        <f>AA12+AA13+AA16</f>
        <v>0</v>
      </c>
      <c r="AB11" s="61">
        <f t="shared" ref="AB11:AC11" si="5">AB12+AB13+AB16</f>
        <v>0</v>
      </c>
      <c r="AC11" s="61">
        <f t="shared" si="5"/>
        <v>0</v>
      </c>
      <c r="AD11" s="61">
        <f>SUM(AE11:AP11)</f>
        <v>0</v>
      </c>
      <c r="AE11" s="61">
        <f>AE12+AE13+AE16</f>
        <v>0</v>
      </c>
      <c r="AF11" s="61">
        <f>AF12+AF13+AF16</f>
        <v>0</v>
      </c>
      <c r="AG11" s="61">
        <f t="shared" ref="AG11:AH11" si="6">AG12+AG13+AG16</f>
        <v>0</v>
      </c>
      <c r="AH11" s="61">
        <f t="shared" si="6"/>
        <v>0</v>
      </c>
      <c r="AI11" s="61">
        <f>AI12+AI13+AI16</f>
        <v>0</v>
      </c>
      <c r="AJ11" s="61">
        <f>AJ12+AJ13+AJ16</f>
        <v>0</v>
      </c>
      <c r="AK11" s="61">
        <f t="shared" ref="AK11:AL11" si="7">AK12+AK13+AK16</f>
        <v>0</v>
      </c>
      <c r="AL11" s="61">
        <f t="shared" si="7"/>
        <v>0</v>
      </c>
      <c r="AM11" s="61">
        <f>AM12+AM13+AM16</f>
        <v>0</v>
      </c>
      <c r="AN11" s="61">
        <f>AN12+AN13+AN16</f>
        <v>0</v>
      </c>
      <c r="AO11" s="61">
        <f t="shared" ref="AO11:AP11" si="8">AO12+AO13+AO16</f>
        <v>0</v>
      </c>
      <c r="AP11" s="61">
        <f t="shared" si="8"/>
        <v>0</v>
      </c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</row>
    <row r="12" spans="1:79" s="2" customFormat="1" ht="15" x14ac:dyDescent="0.25">
      <c r="A12" s="69"/>
      <c r="B12" s="8" t="s">
        <v>32</v>
      </c>
      <c r="C12" s="70" t="s">
        <v>31</v>
      </c>
      <c r="D12" s="61">
        <f t="shared" ref="D12:D19" si="9">SUM(E12:P12)</f>
        <v>0</v>
      </c>
      <c r="E12" s="61">
        <f>E24+E36+E108+E129+E139+E159+E169+E48+E60+E72+E84+E96+E119+E149</f>
        <v>0</v>
      </c>
      <c r="F12" s="61">
        <f t="shared" ref="F12:L12" si="10">F24+F36+F108+F129+F139+F159+F169+F48+F60+F72+F84+F96+F119+F149</f>
        <v>0</v>
      </c>
      <c r="G12" s="61">
        <f t="shared" si="10"/>
        <v>0</v>
      </c>
      <c r="H12" s="61">
        <f t="shared" si="10"/>
        <v>0</v>
      </c>
      <c r="I12" s="61">
        <f>I24+I36+I108+I129+I139+I159+I169+I48+I60+I72+I84+I96+I119+I149</f>
        <v>0</v>
      </c>
      <c r="J12" s="61">
        <f t="shared" ref="J12:K12" si="11">J24+J36+J108+J129+J139+J159+J169+J48+J60+J72+J84+J96+J119+J149</f>
        <v>0</v>
      </c>
      <c r="K12" s="61">
        <f t="shared" si="11"/>
        <v>0</v>
      </c>
      <c r="L12" s="61">
        <f t="shared" si="10"/>
        <v>0</v>
      </c>
      <c r="M12" s="61">
        <f>M24+M36+M108+M129+M139+M159+M169+M48+M60+M72+M84+M96+M119+M149</f>
        <v>0</v>
      </c>
      <c r="N12" s="61">
        <f t="shared" ref="N12:P12" si="12">N24+N36+N108+N129+N139+N159+N169+N48+N60+N72+N84+N96+N119+N149</f>
        <v>0</v>
      </c>
      <c r="O12" s="61">
        <f t="shared" si="12"/>
        <v>0</v>
      </c>
      <c r="P12" s="61">
        <f t="shared" si="12"/>
        <v>0</v>
      </c>
      <c r="Q12" s="76">
        <f t="shared" ref="Q12:Q19" si="13">SUM(R12:AC12)</f>
        <v>0</v>
      </c>
      <c r="R12" s="61">
        <f>R24+R36+R108+R129+R139+R159+R169+R48+R60+R72+R84+R96+R119+R149</f>
        <v>0</v>
      </c>
      <c r="S12" s="61">
        <f t="shared" ref="S12:U12" si="14">S24+S36+S108+S129+S139+S159+S169+S48+S60+S72+S84+S96+S119+S149</f>
        <v>0</v>
      </c>
      <c r="T12" s="61">
        <f t="shared" si="14"/>
        <v>0</v>
      </c>
      <c r="U12" s="61">
        <f t="shared" si="14"/>
        <v>0</v>
      </c>
      <c r="V12" s="61">
        <f>V24+V36+V108+V129+V139+V159+V169+V48+V60+V72+V84+V96+V119+V149</f>
        <v>0</v>
      </c>
      <c r="W12" s="61">
        <f t="shared" ref="W12:Y12" si="15">W24+W36+W108+W129+W139+W159+W169+W48+W60+W72+W84+W96+W119+W149</f>
        <v>0</v>
      </c>
      <c r="X12" s="61">
        <f t="shared" si="15"/>
        <v>0</v>
      </c>
      <c r="Y12" s="61">
        <f t="shared" si="15"/>
        <v>0</v>
      </c>
      <c r="Z12" s="61">
        <f>Z24+Z36+Z108+Z129+Z139+Z159+Z169+Z48+Z60+Z72+Z84+Z96+Z119+Z149</f>
        <v>0</v>
      </c>
      <c r="AA12" s="61">
        <f t="shared" ref="AA12:AC12" si="16">AA24+AA36+AA108+AA129+AA139+AA159+AA169+AA48+AA60+AA72+AA84+AA96+AA119+AA149</f>
        <v>0</v>
      </c>
      <c r="AB12" s="61">
        <f t="shared" si="16"/>
        <v>0</v>
      </c>
      <c r="AC12" s="61">
        <f t="shared" si="16"/>
        <v>0</v>
      </c>
      <c r="AD12" s="61">
        <f t="shared" ref="AD12:AD19" si="17">SUM(AE12:AP12)</f>
        <v>0</v>
      </c>
      <c r="AE12" s="61">
        <f>AE24+AE36+AE108+AE129+AE139+AE159+AE169+AE48+AE60+AE72+AE84+AE96+AE119+AE149</f>
        <v>0</v>
      </c>
      <c r="AF12" s="61">
        <f t="shared" ref="AF12:AH12" si="18">AF24+AF36+AF108+AF129+AF139+AF159+AF169+AF48+AF60+AF72+AF84+AF96+AF119+AF149</f>
        <v>0</v>
      </c>
      <c r="AG12" s="61">
        <f t="shared" si="18"/>
        <v>0</v>
      </c>
      <c r="AH12" s="61">
        <f t="shared" si="18"/>
        <v>0</v>
      </c>
      <c r="AI12" s="61">
        <f>AI24+AI36+AI108+AI129+AI139+AI159+AI169+AI48+AI60+AI72+AI84+AI96+AI119+AI149</f>
        <v>0</v>
      </c>
      <c r="AJ12" s="61">
        <f t="shared" ref="AJ12:AL12" si="19">AJ24+AJ36+AJ108+AJ129+AJ139+AJ159+AJ169+AJ48+AJ60+AJ72+AJ84+AJ96+AJ119+AJ149</f>
        <v>0</v>
      </c>
      <c r="AK12" s="61">
        <f t="shared" si="19"/>
        <v>0</v>
      </c>
      <c r="AL12" s="61">
        <f t="shared" si="19"/>
        <v>0</v>
      </c>
      <c r="AM12" s="61">
        <f>AM24+AM36+AM108+AM129+AM139+AM159+AM169+AM48+AM60+AM72+AM84+AM96+AM119+AM149</f>
        <v>0</v>
      </c>
      <c r="AN12" s="61">
        <f t="shared" ref="AN12:AP12" si="20">AN24+AN36+AN108+AN129+AN139+AN159+AN169+AN48+AN60+AN72+AN84+AN96+AN119+AN149</f>
        <v>0</v>
      </c>
      <c r="AO12" s="61">
        <f t="shared" si="20"/>
        <v>0</v>
      </c>
      <c r="AP12" s="61">
        <f t="shared" si="20"/>
        <v>0</v>
      </c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</row>
    <row r="13" spans="1:79" s="2" customFormat="1" ht="15" x14ac:dyDescent="0.25">
      <c r="A13" s="69"/>
      <c r="B13" s="8" t="s">
        <v>33</v>
      </c>
      <c r="C13" s="70" t="s">
        <v>31</v>
      </c>
      <c r="D13" s="61">
        <f t="shared" si="9"/>
        <v>0</v>
      </c>
      <c r="E13" s="61">
        <f>E14+E15</f>
        <v>0</v>
      </c>
      <c r="F13" s="61">
        <f t="shared" ref="F13:L13" si="21">F14+F15</f>
        <v>0</v>
      </c>
      <c r="G13" s="61">
        <f t="shared" si="21"/>
        <v>0</v>
      </c>
      <c r="H13" s="61">
        <f t="shared" si="21"/>
        <v>0</v>
      </c>
      <c r="I13" s="61">
        <f>I14+I15</f>
        <v>0</v>
      </c>
      <c r="J13" s="61">
        <f t="shared" ref="J13:K13" si="22">J14+J15</f>
        <v>0</v>
      </c>
      <c r="K13" s="61">
        <f t="shared" si="22"/>
        <v>0</v>
      </c>
      <c r="L13" s="61">
        <f t="shared" si="21"/>
        <v>0</v>
      </c>
      <c r="M13" s="61">
        <f>M14+M15</f>
        <v>0</v>
      </c>
      <c r="N13" s="61">
        <f t="shared" ref="N13:P13" si="23">N14+N15</f>
        <v>0</v>
      </c>
      <c r="O13" s="61">
        <f t="shared" si="23"/>
        <v>0</v>
      </c>
      <c r="P13" s="61">
        <f t="shared" si="23"/>
        <v>0</v>
      </c>
      <c r="Q13" s="76">
        <f t="shared" si="13"/>
        <v>0</v>
      </c>
      <c r="R13" s="61">
        <f>R14+R15</f>
        <v>0</v>
      </c>
      <c r="S13" s="61">
        <f t="shared" ref="S13:U13" si="24">S14+S15</f>
        <v>0</v>
      </c>
      <c r="T13" s="61">
        <f t="shared" si="24"/>
        <v>0</v>
      </c>
      <c r="U13" s="61">
        <f t="shared" si="24"/>
        <v>0</v>
      </c>
      <c r="V13" s="61">
        <f>V14+V15</f>
        <v>0</v>
      </c>
      <c r="W13" s="61">
        <f t="shared" ref="W13:Y13" si="25">W14+W15</f>
        <v>0</v>
      </c>
      <c r="X13" s="61">
        <f t="shared" si="25"/>
        <v>0</v>
      </c>
      <c r="Y13" s="61">
        <f t="shared" si="25"/>
        <v>0</v>
      </c>
      <c r="Z13" s="61">
        <f>Z14+Z15</f>
        <v>0</v>
      </c>
      <c r="AA13" s="61">
        <f t="shared" ref="AA13:AC13" si="26">AA14+AA15</f>
        <v>0</v>
      </c>
      <c r="AB13" s="61">
        <f t="shared" si="26"/>
        <v>0</v>
      </c>
      <c r="AC13" s="61">
        <f t="shared" si="26"/>
        <v>0</v>
      </c>
      <c r="AD13" s="61">
        <f t="shared" si="17"/>
        <v>0</v>
      </c>
      <c r="AE13" s="61">
        <f>AE14+AE15</f>
        <v>0</v>
      </c>
      <c r="AF13" s="61">
        <f t="shared" ref="AF13:AH13" si="27">AF14+AF15</f>
        <v>0</v>
      </c>
      <c r="AG13" s="61">
        <f t="shared" si="27"/>
        <v>0</v>
      </c>
      <c r="AH13" s="61">
        <f t="shared" si="27"/>
        <v>0</v>
      </c>
      <c r="AI13" s="61">
        <f>AI14+AI15</f>
        <v>0</v>
      </c>
      <c r="AJ13" s="61">
        <f t="shared" ref="AJ13:AL13" si="28">AJ14+AJ15</f>
        <v>0</v>
      </c>
      <c r="AK13" s="61">
        <f t="shared" si="28"/>
        <v>0</v>
      </c>
      <c r="AL13" s="61">
        <f t="shared" si="28"/>
        <v>0</v>
      </c>
      <c r="AM13" s="61">
        <f>AM14+AM15</f>
        <v>0</v>
      </c>
      <c r="AN13" s="61">
        <f t="shared" ref="AN13:AP13" si="29">AN14+AN15</f>
        <v>0</v>
      </c>
      <c r="AO13" s="61">
        <f t="shared" si="29"/>
        <v>0</v>
      </c>
      <c r="AP13" s="61">
        <f t="shared" si="29"/>
        <v>0</v>
      </c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</row>
    <row r="14" spans="1:79" s="2" customFormat="1" ht="15" x14ac:dyDescent="0.25">
      <c r="A14" s="69"/>
      <c r="B14" s="8" t="s">
        <v>34</v>
      </c>
      <c r="C14" s="70" t="s">
        <v>31</v>
      </c>
      <c r="D14" s="61">
        <f t="shared" si="9"/>
        <v>0</v>
      </c>
      <c r="E14" s="61">
        <f t="shared" ref="E14:P15" si="30">E26+E38+E110+E131+E141+E161+E171+E50+E62+E74+E86+E98+E121+E151</f>
        <v>0</v>
      </c>
      <c r="F14" s="61">
        <f t="shared" si="30"/>
        <v>0</v>
      </c>
      <c r="G14" s="61">
        <f t="shared" si="30"/>
        <v>0</v>
      </c>
      <c r="H14" s="61">
        <f t="shared" si="30"/>
        <v>0</v>
      </c>
      <c r="I14" s="61">
        <f t="shared" si="30"/>
        <v>0</v>
      </c>
      <c r="J14" s="61">
        <f t="shared" si="30"/>
        <v>0</v>
      </c>
      <c r="K14" s="61">
        <f t="shared" si="30"/>
        <v>0</v>
      </c>
      <c r="L14" s="61">
        <f t="shared" si="30"/>
        <v>0</v>
      </c>
      <c r="M14" s="61">
        <f t="shared" si="30"/>
        <v>0</v>
      </c>
      <c r="N14" s="61">
        <f t="shared" si="30"/>
        <v>0</v>
      </c>
      <c r="O14" s="61">
        <f t="shared" si="30"/>
        <v>0</v>
      </c>
      <c r="P14" s="61">
        <f t="shared" si="30"/>
        <v>0</v>
      </c>
      <c r="Q14" s="76">
        <f t="shared" si="13"/>
        <v>0</v>
      </c>
      <c r="R14" s="61">
        <f>R26+R38+R110+R131+R141+R161+R171+R50+R62+R74+R86+R98+R121+R151</f>
        <v>0</v>
      </c>
      <c r="S14" s="61">
        <f t="shared" ref="R14:AC15" si="31">S26+S38+S110+S131+S141+S161+S171+S50+S62+S74+S86+S98+S121+S151</f>
        <v>0</v>
      </c>
      <c r="T14" s="61">
        <f t="shared" si="31"/>
        <v>0</v>
      </c>
      <c r="U14" s="61">
        <f t="shared" si="31"/>
        <v>0</v>
      </c>
      <c r="V14" s="61">
        <f t="shared" si="31"/>
        <v>0</v>
      </c>
      <c r="W14" s="61">
        <f t="shared" si="31"/>
        <v>0</v>
      </c>
      <c r="X14" s="61">
        <f t="shared" si="31"/>
        <v>0</v>
      </c>
      <c r="Y14" s="61">
        <f t="shared" si="31"/>
        <v>0</v>
      </c>
      <c r="Z14" s="61">
        <f t="shared" si="31"/>
        <v>0</v>
      </c>
      <c r="AA14" s="61">
        <f t="shared" si="31"/>
        <v>0</v>
      </c>
      <c r="AB14" s="61">
        <f t="shared" si="31"/>
        <v>0</v>
      </c>
      <c r="AC14" s="61">
        <f t="shared" si="31"/>
        <v>0</v>
      </c>
      <c r="AD14" s="61">
        <f t="shared" si="17"/>
        <v>0</v>
      </c>
      <c r="AE14" s="61">
        <f t="shared" ref="AE14:AP15" si="32">AE26+AE38+AE110+AE131+AE141+AE161+AE171+AE50+AE62+AE74+AE86+AE98+AE121+AE151</f>
        <v>0</v>
      </c>
      <c r="AF14" s="61">
        <f t="shared" si="32"/>
        <v>0</v>
      </c>
      <c r="AG14" s="61">
        <f t="shared" si="32"/>
        <v>0</v>
      </c>
      <c r="AH14" s="61">
        <f t="shared" si="32"/>
        <v>0</v>
      </c>
      <c r="AI14" s="61">
        <f t="shared" si="32"/>
        <v>0</v>
      </c>
      <c r="AJ14" s="61">
        <f t="shared" si="32"/>
        <v>0</v>
      </c>
      <c r="AK14" s="61">
        <f t="shared" si="32"/>
        <v>0</v>
      </c>
      <c r="AL14" s="61">
        <f t="shared" si="32"/>
        <v>0</v>
      </c>
      <c r="AM14" s="61">
        <f t="shared" si="32"/>
        <v>0</v>
      </c>
      <c r="AN14" s="61">
        <f t="shared" si="32"/>
        <v>0</v>
      </c>
      <c r="AO14" s="61">
        <f t="shared" si="32"/>
        <v>0</v>
      </c>
      <c r="AP14" s="61">
        <f t="shared" si="32"/>
        <v>0</v>
      </c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</row>
    <row r="15" spans="1:79" s="2" customFormat="1" ht="15" x14ac:dyDescent="0.25">
      <c r="A15" s="69"/>
      <c r="B15" s="8" t="s">
        <v>35</v>
      </c>
      <c r="C15" s="70" t="s">
        <v>31</v>
      </c>
      <c r="D15" s="61">
        <f t="shared" si="9"/>
        <v>0</v>
      </c>
      <c r="E15" s="61">
        <f t="shared" si="30"/>
        <v>0</v>
      </c>
      <c r="F15" s="61">
        <f t="shared" si="30"/>
        <v>0</v>
      </c>
      <c r="G15" s="61">
        <f t="shared" si="30"/>
        <v>0</v>
      </c>
      <c r="H15" s="61">
        <f t="shared" si="30"/>
        <v>0</v>
      </c>
      <c r="I15" s="61">
        <f t="shared" si="30"/>
        <v>0</v>
      </c>
      <c r="J15" s="61">
        <f t="shared" si="30"/>
        <v>0</v>
      </c>
      <c r="K15" s="61">
        <f t="shared" si="30"/>
        <v>0</v>
      </c>
      <c r="L15" s="61">
        <f t="shared" si="30"/>
        <v>0</v>
      </c>
      <c r="M15" s="61">
        <f t="shared" si="30"/>
        <v>0</v>
      </c>
      <c r="N15" s="61">
        <f t="shared" si="30"/>
        <v>0</v>
      </c>
      <c r="O15" s="61">
        <f t="shared" si="30"/>
        <v>0</v>
      </c>
      <c r="P15" s="61">
        <f t="shared" si="30"/>
        <v>0</v>
      </c>
      <c r="Q15" s="76">
        <f t="shared" si="13"/>
        <v>0</v>
      </c>
      <c r="R15" s="61">
        <f t="shared" si="31"/>
        <v>0</v>
      </c>
      <c r="S15" s="61">
        <f t="shared" si="31"/>
        <v>0</v>
      </c>
      <c r="T15" s="61">
        <f t="shared" si="31"/>
        <v>0</v>
      </c>
      <c r="U15" s="61">
        <f t="shared" si="31"/>
        <v>0</v>
      </c>
      <c r="V15" s="61">
        <f t="shared" si="31"/>
        <v>0</v>
      </c>
      <c r="W15" s="61">
        <f t="shared" si="31"/>
        <v>0</v>
      </c>
      <c r="X15" s="61">
        <f t="shared" si="31"/>
        <v>0</v>
      </c>
      <c r="Y15" s="61">
        <f t="shared" si="31"/>
        <v>0</v>
      </c>
      <c r="Z15" s="61">
        <f t="shared" si="31"/>
        <v>0</v>
      </c>
      <c r="AA15" s="61">
        <f t="shared" si="31"/>
        <v>0</v>
      </c>
      <c r="AB15" s="61">
        <f t="shared" si="31"/>
        <v>0</v>
      </c>
      <c r="AC15" s="61">
        <f t="shared" si="31"/>
        <v>0</v>
      </c>
      <c r="AD15" s="61">
        <f t="shared" si="17"/>
        <v>0</v>
      </c>
      <c r="AE15" s="61">
        <f t="shared" si="32"/>
        <v>0</v>
      </c>
      <c r="AF15" s="61">
        <f t="shared" si="32"/>
        <v>0</v>
      </c>
      <c r="AG15" s="61">
        <f t="shared" si="32"/>
        <v>0</v>
      </c>
      <c r="AH15" s="61">
        <f t="shared" si="32"/>
        <v>0</v>
      </c>
      <c r="AI15" s="61">
        <f t="shared" si="32"/>
        <v>0</v>
      </c>
      <c r="AJ15" s="61">
        <f t="shared" si="32"/>
        <v>0</v>
      </c>
      <c r="AK15" s="61">
        <f t="shared" si="32"/>
        <v>0</v>
      </c>
      <c r="AL15" s="61">
        <f t="shared" si="32"/>
        <v>0</v>
      </c>
      <c r="AM15" s="61">
        <f t="shared" si="32"/>
        <v>0</v>
      </c>
      <c r="AN15" s="61">
        <f t="shared" si="32"/>
        <v>0</v>
      </c>
      <c r="AO15" s="61">
        <f t="shared" si="32"/>
        <v>0</v>
      </c>
      <c r="AP15" s="61">
        <f t="shared" si="32"/>
        <v>0</v>
      </c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</row>
    <row r="16" spans="1:79" s="2" customFormat="1" ht="15" x14ac:dyDescent="0.25">
      <c r="A16" s="69"/>
      <c r="B16" s="8" t="s">
        <v>36</v>
      </c>
      <c r="C16" s="70" t="s">
        <v>31</v>
      </c>
      <c r="D16" s="61">
        <f t="shared" si="9"/>
        <v>0</v>
      </c>
      <c r="E16" s="61">
        <f>E17+E18+E19</f>
        <v>0</v>
      </c>
      <c r="F16" s="61">
        <f t="shared" ref="F16:L16" si="33">F17+F18+F19</f>
        <v>0</v>
      </c>
      <c r="G16" s="61">
        <f t="shared" si="33"/>
        <v>0</v>
      </c>
      <c r="H16" s="61">
        <f t="shared" si="33"/>
        <v>0</v>
      </c>
      <c r="I16" s="61">
        <f>I17+I18+I19</f>
        <v>0</v>
      </c>
      <c r="J16" s="61">
        <f t="shared" ref="J16:K16" si="34">J17+J18+J19</f>
        <v>0</v>
      </c>
      <c r="K16" s="61">
        <f t="shared" si="34"/>
        <v>0</v>
      </c>
      <c r="L16" s="61">
        <f t="shared" si="33"/>
        <v>0</v>
      </c>
      <c r="M16" s="61">
        <f>M17+M18+M19</f>
        <v>0</v>
      </c>
      <c r="N16" s="61">
        <f t="shared" ref="N16:P16" si="35">N17+N18+N19</f>
        <v>0</v>
      </c>
      <c r="O16" s="61">
        <f t="shared" si="35"/>
        <v>0</v>
      </c>
      <c r="P16" s="61">
        <f t="shared" si="35"/>
        <v>0</v>
      </c>
      <c r="Q16" s="76">
        <f t="shared" si="13"/>
        <v>0</v>
      </c>
      <c r="R16" s="61">
        <f>R17+R18+R19</f>
        <v>0</v>
      </c>
      <c r="S16" s="61">
        <f t="shared" ref="S16:U16" si="36">S17+S18+S19</f>
        <v>0</v>
      </c>
      <c r="T16" s="61">
        <f t="shared" si="36"/>
        <v>0</v>
      </c>
      <c r="U16" s="61">
        <f t="shared" si="36"/>
        <v>0</v>
      </c>
      <c r="V16" s="61">
        <f>V17+V18+V19</f>
        <v>0</v>
      </c>
      <c r="W16" s="61">
        <f t="shared" ref="W16:Y16" si="37">W17+W18+W19</f>
        <v>0</v>
      </c>
      <c r="X16" s="61">
        <f t="shared" si="37"/>
        <v>0</v>
      </c>
      <c r="Y16" s="61">
        <f t="shared" si="37"/>
        <v>0</v>
      </c>
      <c r="Z16" s="61">
        <f>Z17+Z18+Z19</f>
        <v>0</v>
      </c>
      <c r="AA16" s="61">
        <f t="shared" ref="AA16:AC16" si="38">AA17+AA18+AA19</f>
        <v>0</v>
      </c>
      <c r="AB16" s="61">
        <f t="shared" si="38"/>
        <v>0</v>
      </c>
      <c r="AC16" s="61">
        <f t="shared" si="38"/>
        <v>0</v>
      </c>
      <c r="AD16" s="61">
        <f t="shared" si="17"/>
        <v>0</v>
      </c>
      <c r="AE16" s="61">
        <f>AE17+AE18+AE19</f>
        <v>0</v>
      </c>
      <c r="AF16" s="61">
        <f t="shared" ref="AF16:AH16" si="39">AF17+AF18+AF19</f>
        <v>0</v>
      </c>
      <c r="AG16" s="61">
        <f t="shared" si="39"/>
        <v>0</v>
      </c>
      <c r="AH16" s="61">
        <f t="shared" si="39"/>
        <v>0</v>
      </c>
      <c r="AI16" s="61">
        <f>AI17+AI18+AI19</f>
        <v>0</v>
      </c>
      <c r="AJ16" s="61">
        <f t="shared" ref="AJ16:AL16" si="40">AJ17+AJ18+AJ19</f>
        <v>0</v>
      </c>
      <c r="AK16" s="61">
        <f t="shared" si="40"/>
        <v>0</v>
      </c>
      <c r="AL16" s="61">
        <f t="shared" si="40"/>
        <v>0</v>
      </c>
      <c r="AM16" s="61">
        <f>AM17+AM18+AM19</f>
        <v>0</v>
      </c>
      <c r="AN16" s="61">
        <f t="shared" ref="AN16:AP16" si="41">AN17+AN18+AN19</f>
        <v>0</v>
      </c>
      <c r="AO16" s="61">
        <f t="shared" si="41"/>
        <v>0</v>
      </c>
      <c r="AP16" s="61">
        <f t="shared" si="41"/>
        <v>0</v>
      </c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</row>
    <row r="17" spans="1:79" s="2" customFormat="1" ht="15" x14ac:dyDescent="0.25">
      <c r="A17" s="69"/>
      <c r="B17" s="8" t="s">
        <v>37</v>
      </c>
      <c r="C17" s="70" t="s">
        <v>31</v>
      </c>
      <c r="D17" s="61">
        <f t="shared" si="9"/>
        <v>0</v>
      </c>
      <c r="E17" s="61">
        <f t="shared" ref="E17:P19" si="42">E29+E41+E113+E134+E144+E164+E174+E53+E65+E77+E89+E101+E124+E154</f>
        <v>0</v>
      </c>
      <c r="F17" s="61">
        <f t="shared" si="42"/>
        <v>0</v>
      </c>
      <c r="G17" s="61">
        <f t="shared" si="42"/>
        <v>0</v>
      </c>
      <c r="H17" s="61">
        <f t="shared" si="42"/>
        <v>0</v>
      </c>
      <c r="I17" s="61">
        <f t="shared" si="42"/>
        <v>0</v>
      </c>
      <c r="J17" s="61">
        <f t="shared" si="42"/>
        <v>0</v>
      </c>
      <c r="K17" s="61">
        <f t="shared" si="42"/>
        <v>0</v>
      </c>
      <c r="L17" s="61">
        <f t="shared" si="42"/>
        <v>0</v>
      </c>
      <c r="M17" s="61">
        <f t="shared" si="42"/>
        <v>0</v>
      </c>
      <c r="N17" s="61">
        <f t="shared" si="42"/>
        <v>0</v>
      </c>
      <c r="O17" s="61">
        <f t="shared" si="42"/>
        <v>0</v>
      </c>
      <c r="P17" s="61">
        <f t="shared" si="42"/>
        <v>0</v>
      </c>
      <c r="Q17" s="76">
        <f t="shared" si="13"/>
        <v>0</v>
      </c>
      <c r="R17" s="61">
        <f t="shared" ref="R17:AC19" si="43">R29+R41+R113+R134+R144+R164+R174+R53+R65+R77+R89+R101+R124+R154</f>
        <v>0</v>
      </c>
      <c r="S17" s="61">
        <f t="shared" si="43"/>
        <v>0</v>
      </c>
      <c r="T17" s="61">
        <f t="shared" si="43"/>
        <v>0</v>
      </c>
      <c r="U17" s="61">
        <f t="shared" si="43"/>
        <v>0</v>
      </c>
      <c r="V17" s="61">
        <f t="shared" si="43"/>
        <v>0</v>
      </c>
      <c r="W17" s="61">
        <f t="shared" si="43"/>
        <v>0</v>
      </c>
      <c r="X17" s="61">
        <f t="shared" si="43"/>
        <v>0</v>
      </c>
      <c r="Y17" s="61">
        <f t="shared" si="43"/>
        <v>0</v>
      </c>
      <c r="Z17" s="61">
        <f t="shared" si="43"/>
        <v>0</v>
      </c>
      <c r="AA17" s="61">
        <f t="shared" si="43"/>
        <v>0</v>
      </c>
      <c r="AB17" s="61">
        <f t="shared" si="43"/>
        <v>0</v>
      </c>
      <c r="AC17" s="61">
        <f t="shared" si="43"/>
        <v>0</v>
      </c>
      <c r="AD17" s="61">
        <f t="shared" si="17"/>
        <v>0</v>
      </c>
      <c r="AE17" s="61">
        <f t="shared" ref="AE17:AP19" si="44">AE29+AE41+AE113+AE134+AE144+AE164+AE174+AE53+AE65+AE77+AE89+AE101+AE124+AE154</f>
        <v>0</v>
      </c>
      <c r="AF17" s="61">
        <f t="shared" si="44"/>
        <v>0</v>
      </c>
      <c r="AG17" s="61">
        <f t="shared" si="44"/>
        <v>0</v>
      </c>
      <c r="AH17" s="61">
        <f t="shared" si="44"/>
        <v>0</v>
      </c>
      <c r="AI17" s="61">
        <f t="shared" si="44"/>
        <v>0</v>
      </c>
      <c r="AJ17" s="61">
        <f t="shared" si="44"/>
        <v>0</v>
      </c>
      <c r="AK17" s="61">
        <f t="shared" si="44"/>
        <v>0</v>
      </c>
      <c r="AL17" s="61">
        <f t="shared" si="44"/>
        <v>0</v>
      </c>
      <c r="AM17" s="61">
        <f t="shared" si="44"/>
        <v>0</v>
      </c>
      <c r="AN17" s="61">
        <f t="shared" si="44"/>
        <v>0</v>
      </c>
      <c r="AO17" s="61">
        <f t="shared" si="44"/>
        <v>0</v>
      </c>
      <c r="AP17" s="61">
        <f t="shared" si="44"/>
        <v>0</v>
      </c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</row>
    <row r="18" spans="1:79" s="2" customFormat="1" ht="15" x14ac:dyDescent="0.25">
      <c r="A18" s="69"/>
      <c r="B18" s="8" t="s">
        <v>38</v>
      </c>
      <c r="C18" s="70" t="s">
        <v>31</v>
      </c>
      <c r="D18" s="61">
        <f t="shared" si="9"/>
        <v>0</v>
      </c>
      <c r="E18" s="61">
        <f t="shared" si="42"/>
        <v>0</v>
      </c>
      <c r="F18" s="61">
        <f t="shared" si="42"/>
        <v>0</v>
      </c>
      <c r="G18" s="61">
        <f t="shared" si="42"/>
        <v>0</v>
      </c>
      <c r="H18" s="61">
        <f t="shared" si="42"/>
        <v>0</v>
      </c>
      <c r="I18" s="61">
        <f t="shared" si="42"/>
        <v>0</v>
      </c>
      <c r="J18" s="61">
        <f t="shared" si="42"/>
        <v>0</v>
      </c>
      <c r="K18" s="61">
        <f t="shared" si="42"/>
        <v>0</v>
      </c>
      <c r="L18" s="61">
        <f t="shared" si="42"/>
        <v>0</v>
      </c>
      <c r="M18" s="61">
        <f t="shared" si="42"/>
        <v>0</v>
      </c>
      <c r="N18" s="61">
        <f t="shared" si="42"/>
        <v>0</v>
      </c>
      <c r="O18" s="61">
        <f t="shared" si="42"/>
        <v>0</v>
      </c>
      <c r="P18" s="61">
        <f t="shared" si="42"/>
        <v>0</v>
      </c>
      <c r="Q18" s="76">
        <f t="shared" si="13"/>
        <v>0</v>
      </c>
      <c r="R18" s="61">
        <f t="shared" si="43"/>
        <v>0</v>
      </c>
      <c r="S18" s="61">
        <f t="shared" si="43"/>
        <v>0</v>
      </c>
      <c r="T18" s="61">
        <f t="shared" si="43"/>
        <v>0</v>
      </c>
      <c r="U18" s="61">
        <f t="shared" si="43"/>
        <v>0</v>
      </c>
      <c r="V18" s="61">
        <f t="shared" si="43"/>
        <v>0</v>
      </c>
      <c r="W18" s="61">
        <f t="shared" si="43"/>
        <v>0</v>
      </c>
      <c r="X18" s="61">
        <f t="shared" si="43"/>
        <v>0</v>
      </c>
      <c r="Y18" s="61">
        <f t="shared" si="43"/>
        <v>0</v>
      </c>
      <c r="Z18" s="61">
        <f t="shared" si="43"/>
        <v>0</v>
      </c>
      <c r="AA18" s="61">
        <f t="shared" si="43"/>
        <v>0</v>
      </c>
      <c r="AB18" s="61">
        <f t="shared" si="43"/>
        <v>0</v>
      </c>
      <c r="AC18" s="61">
        <f t="shared" si="43"/>
        <v>0</v>
      </c>
      <c r="AD18" s="61">
        <f t="shared" si="17"/>
        <v>0</v>
      </c>
      <c r="AE18" s="61">
        <f t="shared" si="44"/>
        <v>0</v>
      </c>
      <c r="AF18" s="61">
        <f t="shared" si="44"/>
        <v>0</v>
      </c>
      <c r="AG18" s="61">
        <f t="shared" si="44"/>
        <v>0</v>
      </c>
      <c r="AH18" s="61">
        <f t="shared" si="44"/>
        <v>0</v>
      </c>
      <c r="AI18" s="61">
        <f t="shared" si="44"/>
        <v>0</v>
      </c>
      <c r="AJ18" s="61">
        <f t="shared" si="44"/>
        <v>0</v>
      </c>
      <c r="AK18" s="61">
        <f t="shared" si="44"/>
        <v>0</v>
      </c>
      <c r="AL18" s="61">
        <f t="shared" si="44"/>
        <v>0</v>
      </c>
      <c r="AM18" s="61">
        <f t="shared" si="44"/>
        <v>0</v>
      </c>
      <c r="AN18" s="61">
        <f t="shared" si="44"/>
        <v>0</v>
      </c>
      <c r="AO18" s="61">
        <f t="shared" si="44"/>
        <v>0</v>
      </c>
      <c r="AP18" s="61">
        <f t="shared" si="44"/>
        <v>0</v>
      </c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</row>
    <row r="19" spans="1:79" s="2" customFormat="1" ht="15" x14ac:dyDescent="0.25">
      <c r="A19" s="69"/>
      <c r="B19" s="8" t="s">
        <v>35</v>
      </c>
      <c r="C19" s="70" t="s">
        <v>31</v>
      </c>
      <c r="D19" s="61">
        <f t="shared" si="9"/>
        <v>0</v>
      </c>
      <c r="E19" s="61">
        <f t="shared" si="42"/>
        <v>0</v>
      </c>
      <c r="F19" s="61">
        <f t="shared" si="42"/>
        <v>0</v>
      </c>
      <c r="G19" s="61">
        <f t="shared" si="42"/>
        <v>0</v>
      </c>
      <c r="H19" s="61">
        <f t="shared" si="42"/>
        <v>0</v>
      </c>
      <c r="I19" s="61">
        <f t="shared" si="42"/>
        <v>0</v>
      </c>
      <c r="J19" s="61">
        <f t="shared" si="42"/>
        <v>0</v>
      </c>
      <c r="K19" s="61">
        <f t="shared" si="42"/>
        <v>0</v>
      </c>
      <c r="L19" s="61">
        <f t="shared" si="42"/>
        <v>0</v>
      </c>
      <c r="M19" s="61">
        <f t="shared" si="42"/>
        <v>0</v>
      </c>
      <c r="N19" s="61">
        <f t="shared" si="42"/>
        <v>0</v>
      </c>
      <c r="O19" s="61">
        <f t="shared" si="42"/>
        <v>0</v>
      </c>
      <c r="P19" s="61">
        <f t="shared" si="42"/>
        <v>0</v>
      </c>
      <c r="Q19" s="76">
        <f t="shared" si="13"/>
        <v>0</v>
      </c>
      <c r="R19" s="61">
        <f t="shared" si="43"/>
        <v>0</v>
      </c>
      <c r="S19" s="61">
        <f t="shared" si="43"/>
        <v>0</v>
      </c>
      <c r="T19" s="61">
        <f t="shared" si="43"/>
        <v>0</v>
      </c>
      <c r="U19" s="61">
        <f t="shared" si="43"/>
        <v>0</v>
      </c>
      <c r="V19" s="61">
        <f t="shared" si="43"/>
        <v>0</v>
      </c>
      <c r="W19" s="61">
        <f t="shared" si="43"/>
        <v>0</v>
      </c>
      <c r="X19" s="61">
        <f t="shared" si="43"/>
        <v>0</v>
      </c>
      <c r="Y19" s="61">
        <f t="shared" si="43"/>
        <v>0</v>
      </c>
      <c r="Z19" s="61">
        <f t="shared" si="43"/>
        <v>0</v>
      </c>
      <c r="AA19" s="61">
        <f t="shared" si="43"/>
        <v>0</v>
      </c>
      <c r="AB19" s="61">
        <f t="shared" si="43"/>
        <v>0</v>
      </c>
      <c r="AC19" s="61">
        <f t="shared" si="43"/>
        <v>0</v>
      </c>
      <c r="AD19" s="61">
        <f t="shared" si="17"/>
        <v>0</v>
      </c>
      <c r="AE19" s="61">
        <f t="shared" si="44"/>
        <v>0</v>
      </c>
      <c r="AF19" s="61">
        <f t="shared" si="44"/>
        <v>0</v>
      </c>
      <c r="AG19" s="61">
        <f t="shared" si="44"/>
        <v>0</v>
      </c>
      <c r="AH19" s="61">
        <f t="shared" si="44"/>
        <v>0</v>
      </c>
      <c r="AI19" s="61">
        <f t="shared" si="44"/>
        <v>0</v>
      </c>
      <c r="AJ19" s="61">
        <f t="shared" si="44"/>
        <v>0</v>
      </c>
      <c r="AK19" s="61">
        <f t="shared" si="44"/>
        <v>0</v>
      </c>
      <c r="AL19" s="61">
        <f t="shared" si="44"/>
        <v>0</v>
      </c>
      <c r="AM19" s="61">
        <f t="shared" si="44"/>
        <v>0</v>
      </c>
      <c r="AN19" s="61">
        <f t="shared" si="44"/>
        <v>0</v>
      </c>
      <c r="AO19" s="61">
        <f t="shared" si="44"/>
        <v>0</v>
      </c>
      <c r="AP19" s="61">
        <f t="shared" si="44"/>
        <v>0</v>
      </c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</row>
    <row r="20" spans="1:79" s="5" customFormat="1" ht="15" customHeight="1" x14ac:dyDescent="0.25">
      <c r="A20" s="105" t="s">
        <v>39</v>
      </c>
      <c r="B20" s="106" t="s">
        <v>74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</row>
    <row r="21" spans="1:79" s="2" customFormat="1" ht="21" customHeight="1" x14ac:dyDescent="0.25">
      <c r="A21" s="105"/>
      <c r="B21" s="108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</row>
    <row r="22" spans="1:79" s="2" customFormat="1" ht="22.5" customHeight="1" x14ac:dyDescent="0.25">
      <c r="A22" s="105"/>
      <c r="B22" s="108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</row>
    <row r="23" spans="1:79" s="2" customFormat="1" ht="33.75" x14ac:dyDescent="0.25">
      <c r="A23" s="105"/>
      <c r="B23" s="8" t="s">
        <v>57</v>
      </c>
      <c r="C23" s="70" t="s">
        <v>31</v>
      </c>
      <c r="D23" s="61">
        <f>SUM(E23:P23)</f>
        <v>0</v>
      </c>
      <c r="E23" s="62">
        <f>SUM(E24,E25,E28)</f>
        <v>0</v>
      </c>
      <c r="F23" s="62">
        <f t="shared" ref="F23:P23" si="45">SUM(F24,F25,F28)</f>
        <v>0</v>
      </c>
      <c r="G23" s="62">
        <f t="shared" si="45"/>
        <v>0</v>
      </c>
      <c r="H23" s="62">
        <f t="shared" si="45"/>
        <v>0</v>
      </c>
      <c r="I23" s="62">
        <f t="shared" si="45"/>
        <v>0</v>
      </c>
      <c r="J23" s="62">
        <f t="shared" si="45"/>
        <v>0</v>
      </c>
      <c r="K23" s="62">
        <f t="shared" si="45"/>
        <v>0</v>
      </c>
      <c r="L23" s="62">
        <f t="shared" si="45"/>
        <v>0</v>
      </c>
      <c r="M23" s="62">
        <f t="shared" si="45"/>
        <v>0</v>
      </c>
      <c r="N23" s="62">
        <f t="shared" si="45"/>
        <v>0</v>
      </c>
      <c r="O23" s="62">
        <f t="shared" si="45"/>
        <v>0</v>
      </c>
      <c r="P23" s="63">
        <f t="shared" si="45"/>
        <v>0</v>
      </c>
      <c r="Q23" s="61">
        <f>SUM(R23:AC23)</f>
        <v>0</v>
      </c>
      <c r="R23" s="62">
        <f>SUM(R24,R25,R28)</f>
        <v>0</v>
      </c>
      <c r="S23" s="62">
        <f t="shared" ref="S23:AC23" si="46">SUM(S24,S25,S28)</f>
        <v>0</v>
      </c>
      <c r="T23" s="62">
        <f t="shared" si="46"/>
        <v>0</v>
      </c>
      <c r="U23" s="62">
        <f t="shared" si="46"/>
        <v>0</v>
      </c>
      <c r="V23" s="62">
        <f t="shared" si="46"/>
        <v>0</v>
      </c>
      <c r="W23" s="62">
        <f t="shared" si="46"/>
        <v>0</v>
      </c>
      <c r="X23" s="62">
        <f t="shared" si="46"/>
        <v>0</v>
      </c>
      <c r="Y23" s="62">
        <f t="shared" si="46"/>
        <v>0</v>
      </c>
      <c r="Z23" s="62">
        <f t="shared" si="46"/>
        <v>0</v>
      </c>
      <c r="AA23" s="62">
        <f t="shared" si="46"/>
        <v>0</v>
      </c>
      <c r="AB23" s="62">
        <f t="shared" si="46"/>
        <v>0</v>
      </c>
      <c r="AC23" s="63">
        <f t="shared" si="46"/>
        <v>0</v>
      </c>
      <c r="AD23" s="61">
        <f>SUM(AE23:AP23)</f>
        <v>0</v>
      </c>
      <c r="AE23" s="62">
        <f>SUM(AE24,AE25,AE28)</f>
        <v>0</v>
      </c>
      <c r="AF23" s="62">
        <f t="shared" ref="AF23:AP23" si="47">SUM(AF24,AF25,AF28)</f>
        <v>0</v>
      </c>
      <c r="AG23" s="62">
        <f t="shared" si="47"/>
        <v>0</v>
      </c>
      <c r="AH23" s="62">
        <f t="shared" si="47"/>
        <v>0</v>
      </c>
      <c r="AI23" s="62">
        <f t="shared" si="47"/>
        <v>0</v>
      </c>
      <c r="AJ23" s="62">
        <f t="shared" si="47"/>
        <v>0</v>
      </c>
      <c r="AK23" s="62">
        <f t="shared" si="47"/>
        <v>0</v>
      </c>
      <c r="AL23" s="62">
        <f t="shared" si="47"/>
        <v>0</v>
      </c>
      <c r="AM23" s="62">
        <f t="shared" si="47"/>
        <v>0</v>
      </c>
      <c r="AN23" s="62">
        <f t="shared" si="47"/>
        <v>0</v>
      </c>
      <c r="AO23" s="62">
        <f t="shared" si="47"/>
        <v>0</v>
      </c>
      <c r="AP23" s="63">
        <f t="shared" si="47"/>
        <v>0</v>
      </c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</row>
    <row r="24" spans="1:79" s="2" customFormat="1" ht="15" x14ac:dyDescent="0.25">
      <c r="A24" s="72" t="str">
        <f>CONCATENATE(A20,".1.")</f>
        <v>1.1.</v>
      </c>
      <c r="B24" s="8" t="s">
        <v>32</v>
      </c>
      <c r="C24" s="70" t="s">
        <v>31</v>
      </c>
      <c r="D24" s="61">
        <f t="shared" ref="D24:D31" si="48">SUM(E24:P24)</f>
        <v>0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1">
        <f t="shared" ref="Q24:Q31" si="49">SUM(R24:AC24)</f>
        <v>0</v>
      </c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1">
        <f t="shared" ref="AD24:AD31" si="50">SUM(AE24:AP24)</f>
        <v>0</v>
      </c>
      <c r="AE24" s="62">
        <f>E24+R24</f>
        <v>0</v>
      </c>
      <c r="AF24" s="62">
        <f t="shared" ref="AF24:AP24" si="51">F24+S24</f>
        <v>0</v>
      </c>
      <c r="AG24" s="62">
        <f t="shared" si="51"/>
        <v>0</v>
      </c>
      <c r="AH24" s="62">
        <f t="shared" si="51"/>
        <v>0</v>
      </c>
      <c r="AI24" s="62">
        <f t="shared" si="51"/>
        <v>0</v>
      </c>
      <c r="AJ24" s="62">
        <f t="shared" si="51"/>
        <v>0</v>
      </c>
      <c r="AK24" s="62">
        <f t="shared" si="51"/>
        <v>0</v>
      </c>
      <c r="AL24" s="62">
        <f t="shared" si="51"/>
        <v>0</v>
      </c>
      <c r="AM24" s="62">
        <f t="shared" si="51"/>
        <v>0</v>
      </c>
      <c r="AN24" s="62">
        <f t="shared" si="51"/>
        <v>0</v>
      </c>
      <c r="AO24" s="62">
        <f t="shared" si="51"/>
        <v>0</v>
      </c>
      <c r="AP24" s="62">
        <f t="shared" si="51"/>
        <v>0</v>
      </c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</row>
    <row r="25" spans="1:79" s="2" customFormat="1" ht="15" x14ac:dyDescent="0.25">
      <c r="A25" s="72" t="str">
        <f>CONCATENATE(A20,".2.")</f>
        <v>1.2.</v>
      </c>
      <c r="B25" s="8" t="s">
        <v>33</v>
      </c>
      <c r="C25" s="70" t="s">
        <v>31</v>
      </c>
      <c r="D25" s="61">
        <f t="shared" si="48"/>
        <v>0</v>
      </c>
      <c r="E25" s="62">
        <f>SUM(E26:E27)</f>
        <v>0</v>
      </c>
      <c r="F25" s="62">
        <f t="shared" ref="F25:P25" si="52">SUM(F26:F27)</f>
        <v>0</v>
      </c>
      <c r="G25" s="62">
        <f t="shared" si="52"/>
        <v>0</v>
      </c>
      <c r="H25" s="62">
        <f t="shared" si="52"/>
        <v>0</v>
      </c>
      <c r="I25" s="62">
        <f t="shared" si="52"/>
        <v>0</v>
      </c>
      <c r="J25" s="62">
        <f t="shared" si="52"/>
        <v>0</v>
      </c>
      <c r="K25" s="62">
        <f t="shared" si="52"/>
        <v>0</v>
      </c>
      <c r="L25" s="62">
        <f t="shared" si="52"/>
        <v>0</v>
      </c>
      <c r="M25" s="62">
        <f t="shared" si="52"/>
        <v>0</v>
      </c>
      <c r="N25" s="62">
        <f t="shared" si="52"/>
        <v>0</v>
      </c>
      <c r="O25" s="62">
        <f t="shared" si="52"/>
        <v>0</v>
      </c>
      <c r="P25" s="62">
        <f t="shared" si="52"/>
        <v>0</v>
      </c>
      <c r="Q25" s="61">
        <f t="shared" si="49"/>
        <v>0</v>
      </c>
      <c r="R25" s="62">
        <f>SUM(R26:R27)</f>
        <v>0</v>
      </c>
      <c r="S25" s="62">
        <f t="shared" ref="S25:AC25" si="53">SUM(S26:S27)</f>
        <v>0</v>
      </c>
      <c r="T25" s="62">
        <f t="shared" si="53"/>
        <v>0</v>
      </c>
      <c r="U25" s="62">
        <f t="shared" si="53"/>
        <v>0</v>
      </c>
      <c r="V25" s="62">
        <f t="shared" si="53"/>
        <v>0</v>
      </c>
      <c r="W25" s="62">
        <f t="shared" si="53"/>
        <v>0</v>
      </c>
      <c r="X25" s="62">
        <f t="shared" si="53"/>
        <v>0</v>
      </c>
      <c r="Y25" s="62">
        <f t="shared" si="53"/>
        <v>0</v>
      </c>
      <c r="Z25" s="62">
        <f t="shared" si="53"/>
        <v>0</v>
      </c>
      <c r="AA25" s="62">
        <f t="shared" si="53"/>
        <v>0</v>
      </c>
      <c r="AB25" s="62">
        <f t="shared" si="53"/>
        <v>0</v>
      </c>
      <c r="AC25" s="62">
        <f t="shared" si="53"/>
        <v>0</v>
      </c>
      <c r="AD25" s="61">
        <f t="shared" si="50"/>
        <v>0</v>
      </c>
      <c r="AE25" s="62">
        <f>SUM(AE26:AE27)</f>
        <v>0</v>
      </c>
      <c r="AF25" s="62">
        <f t="shared" ref="AF25:AP25" si="54">SUM(AF26:AF27)</f>
        <v>0</v>
      </c>
      <c r="AG25" s="62">
        <f t="shared" si="54"/>
        <v>0</v>
      </c>
      <c r="AH25" s="62">
        <f t="shared" si="54"/>
        <v>0</v>
      </c>
      <c r="AI25" s="62">
        <f t="shared" si="54"/>
        <v>0</v>
      </c>
      <c r="AJ25" s="62">
        <f t="shared" si="54"/>
        <v>0</v>
      </c>
      <c r="AK25" s="62">
        <f t="shared" si="54"/>
        <v>0</v>
      </c>
      <c r="AL25" s="62">
        <f t="shared" si="54"/>
        <v>0</v>
      </c>
      <c r="AM25" s="62">
        <f t="shared" si="54"/>
        <v>0</v>
      </c>
      <c r="AN25" s="62">
        <f t="shared" si="54"/>
        <v>0</v>
      </c>
      <c r="AO25" s="62">
        <f t="shared" si="54"/>
        <v>0</v>
      </c>
      <c r="AP25" s="62">
        <f t="shared" si="54"/>
        <v>0</v>
      </c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</row>
    <row r="26" spans="1:79" s="2" customFormat="1" ht="15" x14ac:dyDescent="0.25">
      <c r="A26" s="72" t="str">
        <f>CONCATENATE(A25,"1.")</f>
        <v>1.2.1.</v>
      </c>
      <c r="B26" s="8" t="s">
        <v>34</v>
      </c>
      <c r="C26" s="70" t="s">
        <v>31</v>
      </c>
      <c r="D26" s="61">
        <f t="shared" si="48"/>
        <v>0</v>
      </c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1">
        <f t="shared" si="49"/>
        <v>0</v>
      </c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1">
        <f t="shared" si="50"/>
        <v>0</v>
      </c>
      <c r="AE26" s="62">
        <f t="shared" ref="AE26:AP27" si="55">E26+R26</f>
        <v>0</v>
      </c>
      <c r="AF26" s="62">
        <f t="shared" si="55"/>
        <v>0</v>
      </c>
      <c r="AG26" s="62">
        <f t="shared" si="55"/>
        <v>0</v>
      </c>
      <c r="AH26" s="62">
        <f t="shared" si="55"/>
        <v>0</v>
      </c>
      <c r="AI26" s="62">
        <f t="shared" si="55"/>
        <v>0</v>
      </c>
      <c r="AJ26" s="62">
        <f t="shared" si="55"/>
        <v>0</v>
      </c>
      <c r="AK26" s="62">
        <f t="shared" si="55"/>
        <v>0</v>
      </c>
      <c r="AL26" s="62">
        <f t="shared" si="55"/>
        <v>0</v>
      </c>
      <c r="AM26" s="62">
        <f t="shared" si="55"/>
        <v>0</v>
      </c>
      <c r="AN26" s="62">
        <f t="shared" si="55"/>
        <v>0</v>
      </c>
      <c r="AO26" s="62">
        <f t="shared" si="55"/>
        <v>0</v>
      </c>
      <c r="AP26" s="62">
        <f t="shared" si="55"/>
        <v>0</v>
      </c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</row>
    <row r="27" spans="1:79" s="2" customFormat="1" ht="15" x14ac:dyDescent="0.25">
      <c r="A27" s="72" t="str">
        <f>CONCATENATE(A25,"2.")</f>
        <v>1.2.2.</v>
      </c>
      <c r="B27" s="8" t="s">
        <v>35</v>
      </c>
      <c r="C27" s="70" t="s">
        <v>31</v>
      </c>
      <c r="D27" s="61">
        <f t="shared" si="48"/>
        <v>0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1">
        <f t="shared" si="49"/>
        <v>0</v>
      </c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1">
        <f t="shared" si="50"/>
        <v>0</v>
      </c>
      <c r="AE27" s="62">
        <f t="shared" si="55"/>
        <v>0</v>
      </c>
      <c r="AF27" s="62">
        <f t="shared" si="55"/>
        <v>0</v>
      </c>
      <c r="AG27" s="62">
        <f t="shared" si="55"/>
        <v>0</v>
      </c>
      <c r="AH27" s="62">
        <f t="shared" si="55"/>
        <v>0</v>
      </c>
      <c r="AI27" s="62">
        <f t="shared" si="55"/>
        <v>0</v>
      </c>
      <c r="AJ27" s="62">
        <f t="shared" si="55"/>
        <v>0</v>
      </c>
      <c r="AK27" s="62">
        <f t="shared" si="55"/>
        <v>0</v>
      </c>
      <c r="AL27" s="62">
        <f t="shared" si="55"/>
        <v>0</v>
      </c>
      <c r="AM27" s="62">
        <f t="shared" si="55"/>
        <v>0</v>
      </c>
      <c r="AN27" s="62">
        <f t="shared" si="55"/>
        <v>0</v>
      </c>
      <c r="AO27" s="62">
        <f t="shared" si="55"/>
        <v>0</v>
      </c>
      <c r="AP27" s="62">
        <f t="shared" si="55"/>
        <v>0</v>
      </c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</row>
    <row r="28" spans="1:79" s="2" customFormat="1" ht="15" x14ac:dyDescent="0.25">
      <c r="A28" s="72" t="str">
        <f>CONCATENATE(A20,".3.")</f>
        <v>1.3.</v>
      </c>
      <c r="B28" s="8" t="s">
        <v>36</v>
      </c>
      <c r="C28" s="70" t="s">
        <v>31</v>
      </c>
      <c r="D28" s="61">
        <f t="shared" si="48"/>
        <v>0</v>
      </c>
      <c r="E28" s="62">
        <f>SUM(E29:E31)</f>
        <v>0</v>
      </c>
      <c r="F28" s="62">
        <f t="shared" ref="F28:P28" si="56">SUM(F29:F31)</f>
        <v>0</v>
      </c>
      <c r="G28" s="62">
        <f t="shared" si="56"/>
        <v>0</v>
      </c>
      <c r="H28" s="62">
        <f t="shared" si="56"/>
        <v>0</v>
      </c>
      <c r="I28" s="62">
        <f t="shared" si="56"/>
        <v>0</v>
      </c>
      <c r="J28" s="62">
        <f t="shared" si="56"/>
        <v>0</v>
      </c>
      <c r="K28" s="62">
        <f t="shared" si="56"/>
        <v>0</v>
      </c>
      <c r="L28" s="62">
        <f t="shared" si="56"/>
        <v>0</v>
      </c>
      <c r="M28" s="62">
        <f t="shared" si="56"/>
        <v>0</v>
      </c>
      <c r="N28" s="62">
        <f t="shared" si="56"/>
        <v>0</v>
      </c>
      <c r="O28" s="62">
        <f t="shared" si="56"/>
        <v>0</v>
      </c>
      <c r="P28" s="62">
        <f t="shared" si="56"/>
        <v>0</v>
      </c>
      <c r="Q28" s="61">
        <f t="shared" si="49"/>
        <v>0</v>
      </c>
      <c r="R28" s="62">
        <f>SUM(R29:R31)</f>
        <v>0</v>
      </c>
      <c r="S28" s="62">
        <f t="shared" ref="S28:AC28" si="57">SUM(S29:S31)</f>
        <v>0</v>
      </c>
      <c r="T28" s="62">
        <f t="shared" si="57"/>
        <v>0</v>
      </c>
      <c r="U28" s="62">
        <f t="shared" si="57"/>
        <v>0</v>
      </c>
      <c r="V28" s="62">
        <f t="shared" si="57"/>
        <v>0</v>
      </c>
      <c r="W28" s="62">
        <f t="shared" si="57"/>
        <v>0</v>
      </c>
      <c r="X28" s="62">
        <f t="shared" si="57"/>
        <v>0</v>
      </c>
      <c r="Y28" s="62">
        <f t="shared" si="57"/>
        <v>0</v>
      </c>
      <c r="Z28" s="62">
        <f t="shared" si="57"/>
        <v>0</v>
      </c>
      <c r="AA28" s="62">
        <f t="shared" si="57"/>
        <v>0</v>
      </c>
      <c r="AB28" s="62">
        <f t="shared" si="57"/>
        <v>0</v>
      </c>
      <c r="AC28" s="62">
        <f t="shared" si="57"/>
        <v>0</v>
      </c>
      <c r="AD28" s="61">
        <f t="shared" si="50"/>
        <v>0</v>
      </c>
      <c r="AE28" s="62">
        <f>SUM(AE29:AE31)</f>
        <v>0</v>
      </c>
      <c r="AF28" s="62">
        <f t="shared" ref="AF28:AP28" si="58">SUM(AF29:AF31)</f>
        <v>0</v>
      </c>
      <c r="AG28" s="62">
        <f t="shared" si="58"/>
        <v>0</v>
      </c>
      <c r="AH28" s="62">
        <f t="shared" si="58"/>
        <v>0</v>
      </c>
      <c r="AI28" s="62">
        <f t="shared" si="58"/>
        <v>0</v>
      </c>
      <c r="AJ28" s="62">
        <f t="shared" si="58"/>
        <v>0</v>
      </c>
      <c r="AK28" s="62">
        <f t="shared" si="58"/>
        <v>0</v>
      </c>
      <c r="AL28" s="62">
        <f t="shared" si="58"/>
        <v>0</v>
      </c>
      <c r="AM28" s="62">
        <f t="shared" si="58"/>
        <v>0</v>
      </c>
      <c r="AN28" s="62">
        <f t="shared" si="58"/>
        <v>0</v>
      </c>
      <c r="AO28" s="62">
        <f t="shared" si="58"/>
        <v>0</v>
      </c>
      <c r="AP28" s="62">
        <f t="shared" si="58"/>
        <v>0</v>
      </c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</row>
    <row r="29" spans="1:79" s="2" customFormat="1" ht="15" x14ac:dyDescent="0.25">
      <c r="A29" s="72" t="str">
        <f>CONCATENATE(A28,"1.")</f>
        <v>1.3.1.</v>
      </c>
      <c r="B29" s="8" t="s">
        <v>37</v>
      </c>
      <c r="C29" s="70" t="s">
        <v>31</v>
      </c>
      <c r="D29" s="61">
        <f t="shared" si="48"/>
        <v>0</v>
      </c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1">
        <f t="shared" si="49"/>
        <v>0</v>
      </c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1">
        <f t="shared" si="50"/>
        <v>0</v>
      </c>
      <c r="AE29" s="62">
        <f t="shared" ref="AE29:AP31" si="59">E29+R29</f>
        <v>0</v>
      </c>
      <c r="AF29" s="62">
        <f t="shared" si="59"/>
        <v>0</v>
      </c>
      <c r="AG29" s="62">
        <f t="shared" si="59"/>
        <v>0</v>
      </c>
      <c r="AH29" s="62">
        <f t="shared" si="59"/>
        <v>0</v>
      </c>
      <c r="AI29" s="62">
        <f t="shared" si="59"/>
        <v>0</v>
      </c>
      <c r="AJ29" s="62">
        <f t="shared" si="59"/>
        <v>0</v>
      </c>
      <c r="AK29" s="62">
        <f t="shared" si="59"/>
        <v>0</v>
      </c>
      <c r="AL29" s="62">
        <f t="shared" si="59"/>
        <v>0</v>
      </c>
      <c r="AM29" s="62">
        <f t="shared" si="59"/>
        <v>0</v>
      </c>
      <c r="AN29" s="62">
        <f t="shared" si="59"/>
        <v>0</v>
      </c>
      <c r="AO29" s="62">
        <f t="shared" si="59"/>
        <v>0</v>
      </c>
      <c r="AP29" s="62">
        <f t="shared" si="59"/>
        <v>0</v>
      </c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</row>
    <row r="30" spans="1:79" s="2" customFormat="1" ht="15" x14ac:dyDescent="0.25">
      <c r="A30" s="72" t="str">
        <f>CONCATENATE(A28,"2.")</f>
        <v>1.3.2.</v>
      </c>
      <c r="B30" s="8" t="s">
        <v>38</v>
      </c>
      <c r="C30" s="70" t="s">
        <v>31</v>
      </c>
      <c r="D30" s="61">
        <f t="shared" si="48"/>
        <v>0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1">
        <f t="shared" si="49"/>
        <v>0</v>
      </c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1">
        <f t="shared" si="50"/>
        <v>0</v>
      </c>
      <c r="AE30" s="62">
        <f t="shared" si="59"/>
        <v>0</v>
      </c>
      <c r="AF30" s="62">
        <f t="shared" si="59"/>
        <v>0</v>
      </c>
      <c r="AG30" s="62">
        <f t="shared" si="59"/>
        <v>0</v>
      </c>
      <c r="AH30" s="62">
        <f t="shared" si="59"/>
        <v>0</v>
      </c>
      <c r="AI30" s="62">
        <f t="shared" si="59"/>
        <v>0</v>
      </c>
      <c r="AJ30" s="62">
        <f t="shared" si="59"/>
        <v>0</v>
      </c>
      <c r="AK30" s="62">
        <f t="shared" si="59"/>
        <v>0</v>
      </c>
      <c r="AL30" s="62">
        <f t="shared" si="59"/>
        <v>0</v>
      </c>
      <c r="AM30" s="62">
        <f t="shared" si="59"/>
        <v>0</v>
      </c>
      <c r="AN30" s="62">
        <f t="shared" si="59"/>
        <v>0</v>
      </c>
      <c r="AO30" s="62">
        <f t="shared" si="59"/>
        <v>0</v>
      </c>
      <c r="AP30" s="62">
        <f t="shared" si="59"/>
        <v>0</v>
      </c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</row>
    <row r="31" spans="1:79" s="2" customFormat="1" ht="15" x14ac:dyDescent="0.25">
      <c r="A31" s="72" t="str">
        <f>CONCATENATE(A28,"3.")</f>
        <v>1.3.3.</v>
      </c>
      <c r="B31" s="8" t="s">
        <v>35</v>
      </c>
      <c r="C31" s="70" t="s">
        <v>31</v>
      </c>
      <c r="D31" s="61">
        <f t="shared" si="48"/>
        <v>0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1">
        <f t="shared" si="49"/>
        <v>0</v>
      </c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1">
        <f t="shared" si="50"/>
        <v>0</v>
      </c>
      <c r="AE31" s="62">
        <f t="shared" si="59"/>
        <v>0</v>
      </c>
      <c r="AF31" s="62">
        <f t="shared" si="59"/>
        <v>0</v>
      </c>
      <c r="AG31" s="62">
        <f t="shared" si="59"/>
        <v>0</v>
      </c>
      <c r="AH31" s="62">
        <f t="shared" si="59"/>
        <v>0</v>
      </c>
      <c r="AI31" s="62">
        <f t="shared" si="59"/>
        <v>0</v>
      </c>
      <c r="AJ31" s="62">
        <f t="shared" si="59"/>
        <v>0</v>
      </c>
      <c r="AK31" s="62">
        <f t="shared" si="59"/>
        <v>0</v>
      </c>
      <c r="AL31" s="62">
        <f t="shared" si="59"/>
        <v>0</v>
      </c>
      <c r="AM31" s="62">
        <f t="shared" si="59"/>
        <v>0</v>
      </c>
      <c r="AN31" s="62">
        <f t="shared" si="59"/>
        <v>0</v>
      </c>
      <c r="AO31" s="62">
        <f t="shared" si="59"/>
        <v>0</v>
      </c>
      <c r="AP31" s="62">
        <f t="shared" si="59"/>
        <v>0</v>
      </c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5" customFormat="1" ht="41.25" customHeight="1" x14ac:dyDescent="0.25">
      <c r="A32" s="105" t="s">
        <v>40</v>
      </c>
      <c r="B32" s="106" t="s">
        <v>75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79" s="2" customFormat="1" ht="9" customHeight="1" x14ac:dyDescent="0.25">
      <c r="A33" s="105"/>
      <c r="B33" s="108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79" s="2" customFormat="1" ht="24" customHeight="1" x14ac:dyDescent="0.25">
      <c r="A34" s="105"/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79" s="2" customFormat="1" ht="33.75" x14ac:dyDescent="0.25">
      <c r="A35" s="105"/>
      <c r="B35" s="8" t="s">
        <v>57</v>
      </c>
      <c r="C35" s="70" t="s">
        <v>31</v>
      </c>
      <c r="D35" s="61">
        <f>SUM(E35:P35)</f>
        <v>0</v>
      </c>
      <c r="E35" s="62">
        <f>SUM(E36,E37,E40)</f>
        <v>0</v>
      </c>
      <c r="F35" s="62">
        <f t="shared" ref="F35:P35" si="60">SUM(F36,F37,F40)</f>
        <v>0</v>
      </c>
      <c r="G35" s="62">
        <f t="shared" si="60"/>
        <v>0</v>
      </c>
      <c r="H35" s="62">
        <f t="shared" si="60"/>
        <v>0</v>
      </c>
      <c r="I35" s="62">
        <f t="shared" si="60"/>
        <v>0</v>
      </c>
      <c r="J35" s="62">
        <f t="shared" si="60"/>
        <v>0</v>
      </c>
      <c r="K35" s="62">
        <f t="shared" si="60"/>
        <v>0</v>
      </c>
      <c r="L35" s="62">
        <f t="shared" si="60"/>
        <v>0</v>
      </c>
      <c r="M35" s="62">
        <f t="shared" si="60"/>
        <v>0</v>
      </c>
      <c r="N35" s="62">
        <f t="shared" si="60"/>
        <v>0</v>
      </c>
      <c r="O35" s="62">
        <f t="shared" si="60"/>
        <v>0</v>
      </c>
      <c r="P35" s="63">
        <f t="shared" si="60"/>
        <v>0</v>
      </c>
      <c r="Q35" s="61">
        <f>SUM(R35:AC35)</f>
        <v>0</v>
      </c>
      <c r="R35" s="62">
        <f>SUM(R36,R37,R40)</f>
        <v>0</v>
      </c>
      <c r="S35" s="62">
        <f t="shared" ref="S35:AC35" si="61">SUM(S36,S37,S40)</f>
        <v>0</v>
      </c>
      <c r="T35" s="62">
        <f t="shared" si="61"/>
        <v>0</v>
      </c>
      <c r="U35" s="62">
        <f t="shared" si="61"/>
        <v>0</v>
      </c>
      <c r="V35" s="62">
        <f t="shared" si="61"/>
        <v>0</v>
      </c>
      <c r="W35" s="62">
        <f t="shared" si="61"/>
        <v>0</v>
      </c>
      <c r="X35" s="62">
        <f t="shared" si="61"/>
        <v>0</v>
      </c>
      <c r="Y35" s="62">
        <f t="shared" si="61"/>
        <v>0</v>
      </c>
      <c r="Z35" s="62">
        <f t="shared" si="61"/>
        <v>0</v>
      </c>
      <c r="AA35" s="62">
        <f t="shared" si="61"/>
        <v>0</v>
      </c>
      <c r="AB35" s="62">
        <f t="shared" si="61"/>
        <v>0</v>
      </c>
      <c r="AC35" s="63">
        <f t="shared" si="61"/>
        <v>0</v>
      </c>
      <c r="AD35" s="61">
        <f>SUM(AE35:AP35)</f>
        <v>0</v>
      </c>
      <c r="AE35" s="62">
        <f>SUM(AE36,AE37,AE40)</f>
        <v>0</v>
      </c>
      <c r="AF35" s="62">
        <f t="shared" ref="AF35:AP35" si="62">SUM(AF36,AF37,AF40)</f>
        <v>0</v>
      </c>
      <c r="AG35" s="62">
        <f t="shared" si="62"/>
        <v>0</v>
      </c>
      <c r="AH35" s="62">
        <f t="shared" si="62"/>
        <v>0</v>
      </c>
      <c r="AI35" s="62">
        <f t="shared" si="62"/>
        <v>0</v>
      </c>
      <c r="AJ35" s="62">
        <f t="shared" si="62"/>
        <v>0</v>
      </c>
      <c r="AK35" s="62">
        <f t="shared" si="62"/>
        <v>0</v>
      </c>
      <c r="AL35" s="62">
        <f t="shared" si="62"/>
        <v>0</v>
      </c>
      <c r="AM35" s="62">
        <f t="shared" si="62"/>
        <v>0</v>
      </c>
      <c r="AN35" s="62">
        <f t="shared" si="62"/>
        <v>0</v>
      </c>
      <c r="AO35" s="62">
        <f t="shared" si="62"/>
        <v>0</v>
      </c>
      <c r="AP35" s="63">
        <f t="shared" si="62"/>
        <v>0</v>
      </c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</row>
    <row r="36" spans="1:79" s="2" customFormat="1" ht="15" x14ac:dyDescent="0.25">
      <c r="A36" s="72" t="str">
        <f>CONCATENATE(A32,".1.")</f>
        <v>2.1.</v>
      </c>
      <c r="B36" s="8" t="s">
        <v>32</v>
      </c>
      <c r="C36" s="70" t="s">
        <v>31</v>
      </c>
      <c r="D36" s="61">
        <f t="shared" ref="D36:D43" si="63">SUM(E36:P36)</f>
        <v>0</v>
      </c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1">
        <f t="shared" ref="Q36:Q43" si="64">SUM(R36:AC36)</f>
        <v>0</v>
      </c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1">
        <f t="shared" ref="AD36:AD43" si="65">SUM(AE36:AP36)</f>
        <v>0</v>
      </c>
      <c r="AE36" s="62">
        <f>E36+R36</f>
        <v>0</v>
      </c>
      <c r="AF36" s="62">
        <f t="shared" ref="AF36:AP36" si="66">F36+S36</f>
        <v>0</v>
      </c>
      <c r="AG36" s="62">
        <f t="shared" si="66"/>
        <v>0</v>
      </c>
      <c r="AH36" s="62">
        <f t="shared" si="66"/>
        <v>0</v>
      </c>
      <c r="AI36" s="62">
        <f t="shared" si="66"/>
        <v>0</v>
      </c>
      <c r="AJ36" s="62">
        <f t="shared" si="66"/>
        <v>0</v>
      </c>
      <c r="AK36" s="62">
        <f t="shared" si="66"/>
        <v>0</v>
      </c>
      <c r="AL36" s="62">
        <f t="shared" si="66"/>
        <v>0</v>
      </c>
      <c r="AM36" s="62">
        <f t="shared" si="66"/>
        <v>0</v>
      </c>
      <c r="AN36" s="62">
        <f t="shared" si="66"/>
        <v>0</v>
      </c>
      <c r="AO36" s="62">
        <f t="shared" si="66"/>
        <v>0</v>
      </c>
      <c r="AP36" s="62">
        <f t="shared" si="66"/>
        <v>0</v>
      </c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</row>
    <row r="37" spans="1:79" s="2" customFormat="1" ht="15" x14ac:dyDescent="0.25">
      <c r="A37" s="72" t="str">
        <f>CONCATENATE(A32,".2.")</f>
        <v>2.2.</v>
      </c>
      <c r="B37" s="8" t="s">
        <v>33</v>
      </c>
      <c r="C37" s="70" t="s">
        <v>31</v>
      </c>
      <c r="D37" s="61">
        <f t="shared" si="63"/>
        <v>0</v>
      </c>
      <c r="E37" s="62">
        <f>SUM(E38:E39)</f>
        <v>0</v>
      </c>
      <c r="F37" s="62">
        <f t="shared" ref="F37:P37" si="67">SUM(F38:F39)</f>
        <v>0</v>
      </c>
      <c r="G37" s="62">
        <f t="shared" si="67"/>
        <v>0</v>
      </c>
      <c r="H37" s="62">
        <f t="shared" si="67"/>
        <v>0</v>
      </c>
      <c r="I37" s="62">
        <f t="shared" si="67"/>
        <v>0</v>
      </c>
      <c r="J37" s="62">
        <f t="shared" si="67"/>
        <v>0</v>
      </c>
      <c r="K37" s="62">
        <f t="shared" si="67"/>
        <v>0</v>
      </c>
      <c r="L37" s="62">
        <f t="shared" si="67"/>
        <v>0</v>
      </c>
      <c r="M37" s="62">
        <f t="shared" si="67"/>
        <v>0</v>
      </c>
      <c r="N37" s="62">
        <f t="shared" si="67"/>
        <v>0</v>
      </c>
      <c r="O37" s="62">
        <f t="shared" si="67"/>
        <v>0</v>
      </c>
      <c r="P37" s="62">
        <f t="shared" si="67"/>
        <v>0</v>
      </c>
      <c r="Q37" s="61">
        <f t="shared" si="64"/>
        <v>0</v>
      </c>
      <c r="R37" s="62">
        <f>SUM(R38:R39)</f>
        <v>0</v>
      </c>
      <c r="S37" s="62">
        <f t="shared" ref="S37:AC37" si="68">SUM(S38:S39)</f>
        <v>0</v>
      </c>
      <c r="T37" s="62">
        <f t="shared" si="68"/>
        <v>0</v>
      </c>
      <c r="U37" s="62">
        <f t="shared" si="68"/>
        <v>0</v>
      </c>
      <c r="V37" s="62">
        <f t="shared" si="68"/>
        <v>0</v>
      </c>
      <c r="W37" s="62">
        <f t="shared" si="68"/>
        <v>0</v>
      </c>
      <c r="X37" s="62">
        <f t="shared" si="68"/>
        <v>0</v>
      </c>
      <c r="Y37" s="62">
        <f t="shared" si="68"/>
        <v>0</v>
      </c>
      <c r="Z37" s="62">
        <f t="shared" si="68"/>
        <v>0</v>
      </c>
      <c r="AA37" s="62">
        <f t="shared" si="68"/>
        <v>0</v>
      </c>
      <c r="AB37" s="62">
        <f t="shared" si="68"/>
        <v>0</v>
      </c>
      <c r="AC37" s="62">
        <f t="shared" si="68"/>
        <v>0</v>
      </c>
      <c r="AD37" s="61">
        <f t="shared" si="65"/>
        <v>0</v>
      </c>
      <c r="AE37" s="62">
        <f>SUM(AE38:AE39)</f>
        <v>0</v>
      </c>
      <c r="AF37" s="62">
        <f t="shared" ref="AF37:AP37" si="69">SUM(AF38:AF39)</f>
        <v>0</v>
      </c>
      <c r="AG37" s="62">
        <f t="shared" si="69"/>
        <v>0</v>
      </c>
      <c r="AH37" s="62">
        <f t="shared" si="69"/>
        <v>0</v>
      </c>
      <c r="AI37" s="62">
        <f t="shared" si="69"/>
        <v>0</v>
      </c>
      <c r="AJ37" s="62">
        <f t="shared" si="69"/>
        <v>0</v>
      </c>
      <c r="AK37" s="62">
        <f t="shared" si="69"/>
        <v>0</v>
      </c>
      <c r="AL37" s="62">
        <f t="shared" si="69"/>
        <v>0</v>
      </c>
      <c r="AM37" s="62">
        <f t="shared" si="69"/>
        <v>0</v>
      </c>
      <c r="AN37" s="62">
        <f t="shared" si="69"/>
        <v>0</v>
      </c>
      <c r="AO37" s="62">
        <f t="shared" si="69"/>
        <v>0</v>
      </c>
      <c r="AP37" s="62">
        <f t="shared" si="69"/>
        <v>0</v>
      </c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</row>
    <row r="38" spans="1:79" s="2" customFormat="1" ht="15" x14ac:dyDescent="0.25">
      <c r="A38" s="72" t="str">
        <f>CONCATENATE(A37,"1.")</f>
        <v>2.2.1.</v>
      </c>
      <c r="B38" s="8" t="s">
        <v>34</v>
      </c>
      <c r="C38" s="70" t="s">
        <v>31</v>
      </c>
      <c r="D38" s="61">
        <f t="shared" si="63"/>
        <v>0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1">
        <f t="shared" si="64"/>
        <v>0</v>
      </c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1">
        <f t="shared" si="65"/>
        <v>0</v>
      </c>
      <c r="AE38" s="62">
        <f t="shared" ref="AE38:AP39" si="70">E38+R38</f>
        <v>0</v>
      </c>
      <c r="AF38" s="62">
        <f t="shared" si="70"/>
        <v>0</v>
      </c>
      <c r="AG38" s="62">
        <f t="shared" si="70"/>
        <v>0</v>
      </c>
      <c r="AH38" s="62">
        <f t="shared" si="70"/>
        <v>0</v>
      </c>
      <c r="AI38" s="62">
        <f t="shared" si="70"/>
        <v>0</v>
      </c>
      <c r="AJ38" s="62">
        <f t="shared" si="70"/>
        <v>0</v>
      </c>
      <c r="AK38" s="62">
        <f t="shared" si="70"/>
        <v>0</v>
      </c>
      <c r="AL38" s="62">
        <f t="shared" si="70"/>
        <v>0</v>
      </c>
      <c r="AM38" s="62">
        <f t="shared" si="70"/>
        <v>0</v>
      </c>
      <c r="AN38" s="62">
        <f t="shared" si="70"/>
        <v>0</v>
      </c>
      <c r="AO38" s="62">
        <f t="shared" si="70"/>
        <v>0</v>
      </c>
      <c r="AP38" s="62">
        <f t="shared" si="70"/>
        <v>0</v>
      </c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</row>
    <row r="39" spans="1:79" s="2" customFormat="1" ht="15" x14ac:dyDescent="0.25">
      <c r="A39" s="72" t="str">
        <f>CONCATENATE(A37,"2.")</f>
        <v>2.2.2.</v>
      </c>
      <c r="B39" s="8" t="s">
        <v>35</v>
      </c>
      <c r="C39" s="70" t="s">
        <v>31</v>
      </c>
      <c r="D39" s="61">
        <f t="shared" si="63"/>
        <v>0</v>
      </c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1">
        <f t="shared" si="64"/>
        <v>0</v>
      </c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1">
        <f t="shared" si="65"/>
        <v>0</v>
      </c>
      <c r="AE39" s="62">
        <f t="shared" si="70"/>
        <v>0</v>
      </c>
      <c r="AF39" s="62">
        <f t="shared" si="70"/>
        <v>0</v>
      </c>
      <c r="AG39" s="62">
        <f t="shared" si="70"/>
        <v>0</v>
      </c>
      <c r="AH39" s="62">
        <f t="shared" si="70"/>
        <v>0</v>
      </c>
      <c r="AI39" s="62">
        <f t="shared" si="70"/>
        <v>0</v>
      </c>
      <c r="AJ39" s="62">
        <f t="shared" si="70"/>
        <v>0</v>
      </c>
      <c r="AK39" s="62">
        <f t="shared" si="70"/>
        <v>0</v>
      </c>
      <c r="AL39" s="62">
        <f t="shared" si="70"/>
        <v>0</v>
      </c>
      <c r="AM39" s="62">
        <f t="shared" si="70"/>
        <v>0</v>
      </c>
      <c r="AN39" s="62">
        <f t="shared" si="70"/>
        <v>0</v>
      </c>
      <c r="AO39" s="62">
        <f t="shared" si="70"/>
        <v>0</v>
      </c>
      <c r="AP39" s="62">
        <f t="shared" si="70"/>
        <v>0</v>
      </c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</row>
    <row r="40" spans="1:79" s="2" customFormat="1" ht="15" x14ac:dyDescent="0.25">
      <c r="A40" s="72" t="str">
        <f>CONCATENATE(A32,".3.")</f>
        <v>2.3.</v>
      </c>
      <c r="B40" s="8" t="s">
        <v>36</v>
      </c>
      <c r="C40" s="70" t="s">
        <v>31</v>
      </c>
      <c r="D40" s="61">
        <f t="shared" si="63"/>
        <v>0</v>
      </c>
      <c r="E40" s="62">
        <f>SUM(E41:E43)</f>
        <v>0</v>
      </c>
      <c r="F40" s="62">
        <f t="shared" ref="F40:P40" si="71">SUM(F41:F43)</f>
        <v>0</v>
      </c>
      <c r="G40" s="62">
        <f t="shared" si="71"/>
        <v>0</v>
      </c>
      <c r="H40" s="62">
        <f t="shared" si="71"/>
        <v>0</v>
      </c>
      <c r="I40" s="62">
        <f t="shared" si="71"/>
        <v>0</v>
      </c>
      <c r="J40" s="62">
        <f t="shared" si="71"/>
        <v>0</v>
      </c>
      <c r="K40" s="62">
        <f t="shared" si="71"/>
        <v>0</v>
      </c>
      <c r="L40" s="62">
        <f t="shared" si="71"/>
        <v>0</v>
      </c>
      <c r="M40" s="62">
        <f t="shared" si="71"/>
        <v>0</v>
      </c>
      <c r="N40" s="62">
        <f t="shared" si="71"/>
        <v>0</v>
      </c>
      <c r="O40" s="62">
        <f t="shared" si="71"/>
        <v>0</v>
      </c>
      <c r="P40" s="62">
        <f t="shared" si="71"/>
        <v>0</v>
      </c>
      <c r="Q40" s="61">
        <f t="shared" si="64"/>
        <v>0</v>
      </c>
      <c r="R40" s="62">
        <f>SUM(R41:R43)</f>
        <v>0</v>
      </c>
      <c r="S40" s="62">
        <f t="shared" ref="S40:AC40" si="72">SUM(S41:S43)</f>
        <v>0</v>
      </c>
      <c r="T40" s="62">
        <f t="shared" si="72"/>
        <v>0</v>
      </c>
      <c r="U40" s="62">
        <f t="shared" si="72"/>
        <v>0</v>
      </c>
      <c r="V40" s="62">
        <f t="shared" si="72"/>
        <v>0</v>
      </c>
      <c r="W40" s="62">
        <f t="shared" si="72"/>
        <v>0</v>
      </c>
      <c r="X40" s="62">
        <f t="shared" si="72"/>
        <v>0</v>
      </c>
      <c r="Y40" s="62">
        <f t="shared" si="72"/>
        <v>0</v>
      </c>
      <c r="Z40" s="62">
        <f t="shared" si="72"/>
        <v>0</v>
      </c>
      <c r="AA40" s="62">
        <f t="shared" si="72"/>
        <v>0</v>
      </c>
      <c r="AB40" s="62">
        <f t="shared" si="72"/>
        <v>0</v>
      </c>
      <c r="AC40" s="62">
        <f t="shared" si="72"/>
        <v>0</v>
      </c>
      <c r="AD40" s="61">
        <f t="shared" si="65"/>
        <v>0</v>
      </c>
      <c r="AE40" s="62">
        <f>SUM(AE41:AE43)</f>
        <v>0</v>
      </c>
      <c r="AF40" s="62">
        <f t="shared" ref="AF40:AP40" si="73">SUM(AF41:AF43)</f>
        <v>0</v>
      </c>
      <c r="AG40" s="62">
        <f t="shared" si="73"/>
        <v>0</v>
      </c>
      <c r="AH40" s="62">
        <f t="shared" si="73"/>
        <v>0</v>
      </c>
      <c r="AI40" s="62">
        <f t="shared" si="73"/>
        <v>0</v>
      </c>
      <c r="AJ40" s="62">
        <f t="shared" si="73"/>
        <v>0</v>
      </c>
      <c r="AK40" s="62">
        <f t="shared" si="73"/>
        <v>0</v>
      </c>
      <c r="AL40" s="62">
        <f t="shared" si="73"/>
        <v>0</v>
      </c>
      <c r="AM40" s="62">
        <f t="shared" si="73"/>
        <v>0</v>
      </c>
      <c r="AN40" s="62">
        <f t="shared" si="73"/>
        <v>0</v>
      </c>
      <c r="AO40" s="62">
        <f t="shared" si="73"/>
        <v>0</v>
      </c>
      <c r="AP40" s="62">
        <f t="shared" si="73"/>
        <v>0</v>
      </c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</row>
    <row r="41" spans="1:79" s="2" customFormat="1" ht="15" x14ac:dyDescent="0.25">
      <c r="A41" s="72" t="str">
        <f>CONCATENATE(A40,"1.")</f>
        <v>2.3.1.</v>
      </c>
      <c r="B41" s="8" t="s">
        <v>37</v>
      </c>
      <c r="C41" s="70" t="s">
        <v>31</v>
      </c>
      <c r="D41" s="61">
        <f t="shared" si="63"/>
        <v>0</v>
      </c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1">
        <f t="shared" si="64"/>
        <v>0</v>
      </c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1">
        <f t="shared" si="65"/>
        <v>0</v>
      </c>
      <c r="AE41" s="62">
        <f t="shared" ref="AE41:AP43" si="74">E41+R41</f>
        <v>0</v>
      </c>
      <c r="AF41" s="62">
        <f t="shared" si="74"/>
        <v>0</v>
      </c>
      <c r="AG41" s="62">
        <f t="shared" si="74"/>
        <v>0</v>
      </c>
      <c r="AH41" s="62">
        <f t="shared" si="74"/>
        <v>0</v>
      </c>
      <c r="AI41" s="62">
        <f t="shared" si="74"/>
        <v>0</v>
      </c>
      <c r="AJ41" s="62">
        <f t="shared" si="74"/>
        <v>0</v>
      </c>
      <c r="AK41" s="62">
        <f t="shared" si="74"/>
        <v>0</v>
      </c>
      <c r="AL41" s="62">
        <f t="shared" si="74"/>
        <v>0</v>
      </c>
      <c r="AM41" s="62">
        <f t="shared" si="74"/>
        <v>0</v>
      </c>
      <c r="AN41" s="62">
        <f t="shared" si="74"/>
        <v>0</v>
      </c>
      <c r="AO41" s="62">
        <f t="shared" si="74"/>
        <v>0</v>
      </c>
      <c r="AP41" s="62">
        <f t="shared" si="74"/>
        <v>0</v>
      </c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</row>
    <row r="42" spans="1:79" s="2" customFormat="1" ht="15" x14ac:dyDescent="0.25">
      <c r="A42" s="72" t="str">
        <f>CONCATENATE(A40,"2.")</f>
        <v>2.3.2.</v>
      </c>
      <c r="B42" s="8" t="s">
        <v>38</v>
      </c>
      <c r="C42" s="70" t="s">
        <v>31</v>
      </c>
      <c r="D42" s="61">
        <f t="shared" si="63"/>
        <v>0</v>
      </c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1">
        <f t="shared" si="64"/>
        <v>0</v>
      </c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1">
        <f t="shared" si="65"/>
        <v>0</v>
      </c>
      <c r="AE42" s="62">
        <f t="shared" si="74"/>
        <v>0</v>
      </c>
      <c r="AF42" s="62">
        <f t="shared" si="74"/>
        <v>0</v>
      </c>
      <c r="AG42" s="62">
        <f t="shared" si="74"/>
        <v>0</v>
      </c>
      <c r="AH42" s="62">
        <f t="shared" si="74"/>
        <v>0</v>
      </c>
      <c r="AI42" s="62">
        <f t="shared" si="74"/>
        <v>0</v>
      </c>
      <c r="AJ42" s="62">
        <f t="shared" si="74"/>
        <v>0</v>
      </c>
      <c r="AK42" s="62">
        <f t="shared" si="74"/>
        <v>0</v>
      </c>
      <c r="AL42" s="62">
        <f t="shared" si="74"/>
        <v>0</v>
      </c>
      <c r="AM42" s="62">
        <f t="shared" si="74"/>
        <v>0</v>
      </c>
      <c r="AN42" s="62">
        <f t="shared" si="74"/>
        <v>0</v>
      </c>
      <c r="AO42" s="62">
        <f t="shared" si="74"/>
        <v>0</v>
      </c>
      <c r="AP42" s="62">
        <f t="shared" si="74"/>
        <v>0</v>
      </c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</row>
    <row r="43" spans="1:79" s="2" customFormat="1" ht="15" x14ac:dyDescent="0.25">
      <c r="A43" s="72" t="str">
        <f>CONCATENATE(A40,"3.")</f>
        <v>2.3.3.</v>
      </c>
      <c r="B43" s="8" t="s">
        <v>35</v>
      </c>
      <c r="C43" s="70" t="s">
        <v>31</v>
      </c>
      <c r="D43" s="61">
        <f t="shared" si="63"/>
        <v>0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1">
        <f t="shared" si="64"/>
        <v>0</v>
      </c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1">
        <f t="shared" si="65"/>
        <v>0</v>
      </c>
      <c r="AE43" s="62">
        <f t="shared" si="74"/>
        <v>0</v>
      </c>
      <c r="AF43" s="62">
        <f t="shared" si="74"/>
        <v>0</v>
      </c>
      <c r="AG43" s="62">
        <f t="shared" si="74"/>
        <v>0</v>
      </c>
      <c r="AH43" s="62">
        <f t="shared" si="74"/>
        <v>0</v>
      </c>
      <c r="AI43" s="62">
        <f t="shared" si="74"/>
        <v>0</v>
      </c>
      <c r="AJ43" s="62">
        <f t="shared" si="74"/>
        <v>0</v>
      </c>
      <c r="AK43" s="62">
        <f t="shared" si="74"/>
        <v>0</v>
      </c>
      <c r="AL43" s="62">
        <f t="shared" si="74"/>
        <v>0</v>
      </c>
      <c r="AM43" s="62">
        <f t="shared" si="74"/>
        <v>0</v>
      </c>
      <c r="AN43" s="62">
        <f t="shared" si="74"/>
        <v>0</v>
      </c>
      <c r="AO43" s="62">
        <f t="shared" si="74"/>
        <v>0</v>
      </c>
      <c r="AP43" s="62">
        <f t="shared" si="74"/>
        <v>0</v>
      </c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</row>
    <row r="44" spans="1:79" s="5" customFormat="1" ht="15" customHeight="1" x14ac:dyDescent="0.25">
      <c r="A44" s="105" t="s">
        <v>41</v>
      </c>
      <c r="B44" s="106" t="s">
        <v>76</v>
      </c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</row>
    <row r="45" spans="1:79" s="2" customFormat="1" ht="52.5" customHeight="1" x14ac:dyDescent="0.25">
      <c r="A45" s="105"/>
      <c r="B45" s="108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</row>
    <row r="46" spans="1:79" s="2" customFormat="1" ht="24" customHeight="1" x14ac:dyDescent="0.25">
      <c r="A46" s="105"/>
      <c r="B46" s="110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</row>
    <row r="47" spans="1:79" s="2" customFormat="1" ht="33.75" x14ac:dyDescent="0.25">
      <c r="A47" s="105"/>
      <c r="B47" s="8" t="s">
        <v>57</v>
      </c>
      <c r="C47" s="70" t="s">
        <v>31</v>
      </c>
      <c r="D47" s="61">
        <f>SUM(E47:P47)</f>
        <v>0</v>
      </c>
      <c r="E47" s="62">
        <f>SUM(E48,E49,E52)</f>
        <v>0</v>
      </c>
      <c r="F47" s="62">
        <f t="shared" ref="F47:P47" si="75">SUM(F48,F49,F52)</f>
        <v>0</v>
      </c>
      <c r="G47" s="62">
        <f t="shared" si="75"/>
        <v>0</v>
      </c>
      <c r="H47" s="62">
        <f t="shared" si="75"/>
        <v>0</v>
      </c>
      <c r="I47" s="62">
        <f t="shared" si="75"/>
        <v>0</v>
      </c>
      <c r="J47" s="62">
        <f t="shared" si="75"/>
        <v>0</v>
      </c>
      <c r="K47" s="62">
        <f t="shared" si="75"/>
        <v>0</v>
      </c>
      <c r="L47" s="62">
        <f t="shared" si="75"/>
        <v>0</v>
      </c>
      <c r="M47" s="62">
        <f t="shared" si="75"/>
        <v>0</v>
      </c>
      <c r="N47" s="62">
        <f t="shared" si="75"/>
        <v>0</v>
      </c>
      <c r="O47" s="62">
        <f t="shared" si="75"/>
        <v>0</v>
      </c>
      <c r="P47" s="63">
        <f t="shared" si="75"/>
        <v>0</v>
      </c>
      <c r="Q47" s="61">
        <f>SUM(R47:AC47)</f>
        <v>0</v>
      </c>
      <c r="R47" s="62">
        <f>SUM(R48,R49,R52)</f>
        <v>0</v>
      </c>
      <c r="S47" s="62">
        <f t="shared" ref="S47:AC47" si="76">SUM(S48,S49,S52)</f>
        <v>0</v>
      </c>
      <c r="T47" s="62">
        <f t="shared" si="76"/>
        <v>0</v>
      </c>
      <c r="U47" s="62">
        <f t="shared" si="76"/>
        <v>0</v>
      </c>
      <c r="V47" s="62">
        <f t="shared" si="76"/>
        <v>0</v>
      </c>
      <c r="W47" s="62">
        <f t="shared" si="76"/>
        <v>0</v>
      </c>
      <c r="X47" s="62">
        <f t="shared" si="76"/>
        <v>0</v>
      </c>
      <c r="Y47" s="62">
        <f t="shared" si="76"/>
        <v>0</v>
      </c>
      <c r="Z47" s="62">
        <f t="shared" si="76"/>
        <v>0</v>
      </c>
      <c r="AA47" s="62">
        <f t="shared" si="76"/>
        <v>0</v>
      </c>
      <c r="AB47" s="62">
        <f t="shared" si="76"/>
        <v>0</v>
      </c>
      <c r="AC47" s="63">
        <f t="shared" si="76"/>
        <v>0</v>
      </c>
      <c r="AD47" s="61">
        <f>SUM(AE47:AP47)</f>
        <v>0</v>
      </c>
      <c r="AE47" s="62">
        <f>SUM(AE48,AE49,AE52)</f>
        <v>0</v>
      </c>
      <c r="AF47" s="62">
        <f t="shared" ref="AF47:AP47" si="77">SUM(AF48,AF49,AF52)</f>
        <v>0</v>
      </c>
      <c r="AG47" s="62">
        <f t="shared" si="77"/>
        <v>0</v>
      </c>
      <c r="AH47" s="62">
        <f t="shared" si="77"/>
        <v>0</v>
      </c>
      <c r="AI47" s="62">
        <f t="shared" si="77"/>
        <v>0</v>
      </c>
      <c r="AJ47" s="62">
        <f t="shared" si="77"/>
        <v>0</v>
      </c>
      <c r="AK47" s="62">
        <f t="shared" si="77"/>
        <v>0</v>
      </c>
      <c r="AL47" s="62">
        <f t="shared" si="77"/>
        <v>0</v>
      </c>
      <c r="AM47" s="62">
        <f t="shared" si="77"/>
        <v>0</v>
      </c>
      <c r="AN47" s="62">
        <f t="shared" si="77"/>
        <v>0</v>
      </c>
      <c r="AO47" s="62">
        <f t="shared" si="77"/>
        <v>0</v>
      </c>
      <c r="AP47" s="63">
        <f t="shared" si="77"/>
        <v>0</v>
      </c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</row>
    <row r="48" spans="1:79" s="2" customFormat="1" ht="15" x14ac:dyDescent="0.25">
      <c r="A48" s="72" t="str">
        <f>CONCATENATE(A44,".1.")</f>
        <v>3.1.</v>
      </c>
      <c r="B48" s="8" t="s">
        <v>32</v>
      </c>
      <c r="C48" s="70" t="s">
        <v>31</v>
      </c>
      <c r="D48" s="61">
        <f t="shared" ref="D48:D55" si="78">SUM(E48:P48)</f>
        <v>0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1">
        <f t="shared" ref="Q48:Q55" si="79">SUM(R48:AC48)</f>
        <v>0</v>
      </c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1">
        <f t="shared" ref="AD48:AD55" si="80">SUM(AE48:AP48)</f>
        <v>0</v>
      </c>
      <c r="AE48" s="62">
        <f>E48+R48</f>
        <v>0</v>
      </c>
      <c r="AF48" s="62">
        <f t="shared" ref="AF48:AP48" si="81">F48+S48</f>
        <v>0</v>
      </c>
      <c r="AG48" s="62">
        <f t="shared" si="81"/>
        <v>0</v>
      </c>
      <c r="AH48" s="62">
        <f t="shared" si="81"/>
        <v>0</v>
      </c>
      <c r="AI48" s="62">
        <f t="shared" si="81"/>
        <v>0</v>
      </c>
      <c r="AJ48" s="62">
        <f t="shared" si="81"/>
        <v>0</v>
      </c>
      <c r="AK48" s="62">
        <f t="shared" si="81"/>
        <v>0</v>
      </c>
      <c r="AL48" s="62">
        <f t="shared" si="81"/>
        <v>0</v>
      </c>
      <c r="AM48" s="62">
        <f t="shared" si="81"/>
        <v>0</v>
      </c>
      <c r="AN48" s="62">
        <f t="shared" si="81"/>
        <v>0</v>
      </c>
      <c r="AO48" s="62">
        <f t="shared" si="81"/>
        <v>0</v>
      </c>
      <c r="AP48" s="62">
        <f t="shared" si="81"/>
        <v>0</v>
      </c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</row>
    <row r="49" spans="1:79" s="2" customFormat="1" ht="15" x14ac:dyDescent="0.25">
      <c r="A49" s="72" t="str">
        <f>CONCATENATE(A44,".2.")</f>
        <v>3.2.</v>
      </c>
      <c r="B49" s="8" t="s">
        <v>33</v>
      </c>
      <c r="C49" s="70" t="s">
        <v>31</v>
      </c>
      <c r="D49" s="61">
        <f t="shared" si="78"/>
        <v>0</v>
      </c>
      <c r="E49" s="62">
        <f>SUM(E50:E51)</f>
        <v>0</v>
      </c>
      <c r="F49" s="62">
        <f t="shared" ref="F49:P49" si="82">SUM(F50:F51)</f>
        <v>0</v>
      </c>
      <c r="G49" s="62">
        <f t="shared" si="82"/>
        <v>0</v>
      </c>
      <c r="H49" s="62">
        <f t="shared" si="82"/>
        <v>0</v>
      </c>
      <c r="I49" s="62">
        <f t="shared" si="82"/>
        <v>0</v>
      </c>
      <c r="J49" s="62">
        <f t="shared" si="82"/>
        <v>0</v>
      </c>
      <c r="K49" s="62">
        <f t="shared" si="82"/>
        <v>0</v>
      </c>
      <c r="L49" s="62">
        <f t="shared" si="82"/>
        <v>0</v>
      </c>
      <c r="M49" s="62">
        <f t="shared" si="82"/>
        <v>0</v>
      </c>
      <c r="N49" s="62">
        <f t="shared" si="82"/>
        <v>0</v>
      </c>
      <c r="O49" s="62">
        <f t="shared" si="82"/>
        <v>0</v>
      </c>
      <c r="P49" s="62">
        <f t="shared" si="82"/>
        <v>0</v>
      </c>
      <c r="Q49" s="76">
        <f t="shared" si="79"/>
        <v>0</v>
      </c>
      <c r="R49" s="77">
        <f>SUM(R50:R51)</f>
        <v>0</v>
      </c>
      <c r="S49" s="77">
        <f t="shared" ref="S49:AC49" si="83">SUM(S50:S51)</f>
        <v>0</v>
      </c>
      <c r="T49" s="77">
        <f t="shared" si="83"/>
        <v>0</v>
      </c>
      <c r="U49" s="77">
        <f t="shared" si="83"/>
        <v>0</v>
      </c>
      <c r="V49" s="62">
        <f t="shared" si="83"/>
        <v>0</v>
      </c>
      <c r="W49" s="62">
        <f t="shared" si="83"/>
        <v>0</v>
      </c>
      <c r="X49" s="62">
        <f t="shared" si="83"/>
        <v>0</v>
      </c>
      <c r="Y49" s="62">
        <f t="shared" si="83"/>
        <v>0</v>
      </c>
      <c r="Z49" s="62">
        <f t="shared" si="83"/>
        <v>0</v>
      </c>
      <c r="AA49" s="62">
        <f t="shared" si="83"/>
        <v>0</v>
      </c>
      <c r="AB49" s="62">
        <f t="shared" si="83"/>
        <v>0</v>
      </c>
      <c r="AC49" s="62">
        <f t="shared" si="83"/>
        <v>0</v>
      </c>
      <c r="AD49" s="61">
        <f t="shared" si="80"/>
        <v>0</v>
      </c>
      <c r="AE49" s="62">
        <f>SUM(AE50:AE51)</f>
        <v>0</v>
      </c>
      <c r="AF49" s="62">
        <f t="shared" ref="AF49:AP49" si="84">SUM(AF50:AF51)</f>
        <v>0</v>
      </c>
      <c r="AG49" s="62">
        <f t="shared" si="84"/>
        <v>0</v>
      </c>
      <c r="AH49" s="62">
        <f t="shared" si="84"/>
        <v>0</v>
      </c>
      <c r="AI49" s="62">
        <f t="shared" si="84"/>
        <v>0</v>
      </c>
      <c r="AJ49" s="62">
        <f t="shared" si="84"/>
        <v>0</v>
      </c>
      <c r="AK49" s="62">
        <f t="shared" si="84"/>
        <v>0</v>
      </c>
      <c r="AL49" s="62">
        <f t="shared" si="84"/>
        <v>0</v>
      </c>
      <c r="AM49" s="62">
        <f t="shared" si="84"/>
        <v>0</v>
      </c>
      <c r="AN49" s="62">
        <f t="shared" si="84"/>
        <v>0</v>
      </c>
      <c r="AO49" s="62">
        <f t="shared" si="84"/>
        <v>0</v>
      </c>
      <c r="AP49" s="62">
        <f t="shared" si="84"/>
        <v>0</v>
      </c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</row>
    <row r="50" spans="1:79" s="2" customFormat="1" ht="15" x14ac:dyDescent="0.25">
      <c r="A50" s="72" t="str">
        <f>CONCATENATE(A49,"1.")</f>
        <v>3.2.1.</v>
      </c>
      <c r="B50" s="8" t="s">
        <v>34</v>
      </c>
      <c r="C50" s="70" t="s">
        <v>31</v>
      </c>
      <c r="D50" s="61">
        <f t="shared" si="78"/>
        <v>0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76">
        <f t="shared" si="79"/>
        <v>0</v>
      </c>
      <c r="R50" s="78"/>
      <c r="S50" s="78"/>
      <c r="T50" s="78"/>
      <c r="U50" s="78"/>
      <c r="V50" s="64"/>
      <c r="W50" s="64"/>
      <c r="X50" s="64"/>
      <c r="Y50" s="64"/>
      <c r="Z50" s="64"/>
      <c r="AA50" s="64"/>
      <c r="AB50" s="64"/>
      <c r="AC50" s="64"/>
      <c r="AD50" s="61">
        <f t="shared" si="80"/>
        <v>0</v>
      </c>
      <c r="AE50" s="62">
        <f t="shared" ref="AE50:AP51" si="85">E50+R50</f>
        <v>0</v>
      </c>
      <c r="AF50" s="62">
        <f t="shared" si="85"/>
        <v>0</v>
      </c>
      <c r="AG50" s="62">
        <f t="shared" si="85"/>
        <v>0</v>
      </c>
      <c r="AH50" s="62">
        <f t="shared" si="85"/>
        <v>0</v>
      </c>
      <c r="AI50" s="62">
        <f t="shared" si="85"/>
        <v>0</v>
      </c>
      <c r="AJ50" s="62">
        <f t="shared" si="85"/>
        <v>0</v>
      </c>
      <c r="AK50" s="62">
        <f t="shared" si="85"/>
        <v>0</v>
      </c>
      <c r="AL50" s="62">
        <f t="shared" si="85"/>
        <v>0</v>
      </c>
      <c r="AM50" s="62">
        <f t="shared" si="85"/>
        <v>0</v>
      </c>
      <c r="AN50" s="62">
        <f t="shared" si="85"/>
        <v>0</v>
      </c>
      <c r="AO50" s="62">
        <f t="shared" si="85"/>
        <v>0</v>
      </c>
      <c r="AP50" s="62">
        <f t="shared" si="85"/>
        <v>0</v>
      </c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</row>
    <row r="51" spans="1:79" s="2" customFormat="1" ht="15" x14ac:dyDescent="0.25">
      <c r="A51" s="72" t="str">
        <f>CONCATENATE(A49,"2.")</f>
        <v>3.2.2.</v>
      </c>
      <c r="B51" s="8" t="s">
        <v>35</v>
      </c>
      <c r="C51" s="70" t="s">
        <v>31</v>
      </c>
      <c r="D51" s="61">
        <f t="shared" si="78"/>
        <v>0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76">
        <f t="shared" si="79"/>
        <v>0</v>
      </c>
      <c r="R51" s="78"/>
      <c r="S51" s="78"/>
      <c r="T51" s="78"/>
      <c r="U51" s="78"/>
      <c r="V51" s="64"/>
      <c r="W51" s="64"/>
      <c r="X51" s="64"/>
      <c r="Y51" s="64"/>
      <c r="Z51" s="64"/>
      <c r="AA51" s="64"/>
      <c r="AB51" s="64"/>
      <c r="AC51" s="64"/>
      <c r="AD51" s="61">
        <f t="shared" si="80"/>
        <v>0</v>
      </c>
      <c r="AE51" s="62">
        <f t="shared" si="85"/>
        <v>0</v>
      </c>
      <c r="AF51" s="62">
        <f t="shared" si="85"/>
        <v>0</v>
      </c>
      <c r="AG51" s="62">
        <f t="shared" si="85"/>
        <v>0</v>
      </c>
      <c r="AH51" s="62">
        <f t="shared" si="85"/>
        <v>0</v>
      </c>
      <c r="AI51" s="62">
        <f t="shared" si="85"/>
        <v>0</v>
      </c>
      <c r="AJ51" s="62">
        <f t="shared" si="85"/>
        <v>0</v>
      </c>
      <c r="AK51" s="62">
        <f t="shared" si="85"/>
        <v>0</v>
      </c>
      <c r="AL51" s="62">
        <f t="shared" si="85"/>
        <v>0</v>
      </c>
      <c r="AM51" s="62">
        <f t="shared" si="85"/>
        <v>0</v>
      </c>
      <c r="AN51" s="62">
        <f t="shared" si="85"/>
        <v>0</v>
      </c>
      <c r="AO51" s="62">
        <f t="shared" si="85"/>
        <v>0</v>
      </c>
      <c r="AP51" s="62">
        <f t="shared" si="85"/>
        <v>0</v>
      </c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</row>
    <row r="52" spans="1:79" s="2" customFormat="1" ht="15" x14ac:dyDescent="0.25">
      <c r="A52" s="72" t="str">
        <f>CONCATENATE(A44,".3.")</f>
        <v>3.3.</v>
      </c>
      <c r="B52" s="8" t="s">
        <v>36</v>
      </c>
      <c r="C52" s="70" t="s">
        <v>31</v>
      </c>
      <c r="D52" s="61">
        <f t="shared" si="78"/>
        <v>0</v>
      </c>
      <c r="E52" s="62">
        <f>SUM(E53:E55)</f>
        <v>0</v>
      </c>
      <c r="F52" s="62">
        <f t="shared" ref="F52:P52" si="86">SUM(F53:F55)</f>
        <v>0</v>
      </c>
      <c r="G52" s="62">
        <f t="shared" si="86"/>
        <v>0</v>
      </c>
      <c r="H52" s="62">
        <f t="shared" si="86"/>
        <v>0</v>
      </c>
      <c r="I52" s="62">
        <f t="shared" si="86"/>
        <v>0</v>
      </c>
      <c r="J52" s="62">
        <f t="shared" si="86"/>
        <v>0</v>
      </c>
      <c r="K52" s="62">
        <f t="shared" si="86"/>
        <v>0</v>
      </c>
      <c r="L52" s="62">
        <f t="shared" si="86"/>
        <v>0</v>
      </c>
      <c r="M52" s="62">
        <f t="shared" si="86"/>
        <v>0</v>
      </c>
      <c r="N52" s="62">
        <f t="shared" si="86"/>
        <v>0</v>
      </c>
      <c r="O52" s="62">
        <f t="shared" si="86"/>
        <v>0</v>
      </c>
      <c r="P52" s="62">
        <f t="shared" si="86"/>
        <v>0</v>
      </c>
      <c r="Q52" s="79">
        <f t="shared" si="79"/>
        <v>0</v>
      </c>
      <c r="R52" s="80">
        <f>SUM(R53:R55)</f>
        <v>0</v>
      </c>
      <c r="S52" s="80">
        <f t="shared" ref="S52:AC52" si="87">SUM(S53:S55)</f>
        <v>0</v>
      </c>
      <c r="T52" s="80">
        <f t="shared" si="87"/>
        <v>0</v>
      </c>
      <c r="U52" s="80">
        <f t="shared" si="87"/>
        <v>0</v>
      </c>
      <c r="V52" s="62">
        <f t="shared" si="87"/>
        <v>0</v>
      </c>
      <c r="W52" s="62">
        <f t="shared" si="87"/>
        <v>0</v>
      </c>
      <c r="X52" s="62">
        <f t="shared" si="87"/>
        <v>0</v>
      </c>
      <c r="Y52" s="62">
        <f t="shared" si="87"/>
        <v>0</v>
      </c>
      <c r="Z52" s="62">
        <f t="shared" si="87"/>
        <v>0</v>
      </c>
      <c r="AA52" s="62">
        <f t="shared" si="87"/>
        <v>0</v>
      </c>
      <c r="AB52" s="62">
        <f t="shared" si="87"/>
        <v>0</v>
      </c>
      <c r="AC52" s="62">
        <f t="shared" si="87"/>
        <v>0</v>
      </c>
      <c r="AD52" s="61">
        <f t="shared" si="80"/>
        <v>0</v>
      </c>
      <c r="AE52" s="62">
        <f>SUM(AE53:AE55)</f>
        <v>0</v>
      </c>
      <c r="AF52" s="62">
        <f t="shared" ref="AF52:AP52" si="88">SUM(AF53:AF55)</f>
        <v>0</v>
      </c>
      <c r="AG52" s="62">
        <f t="shared" si="88"/>
        <v>0</v>
      </c>
      <c r="AH52" s="62">
        <f t="shared" si="88"/>
        <v>0</v>
      </c>
      <c r="AI52" s="62">
        <f t="shared" si="88"/>
        <v>0</v>
      </c>
      <c r="AJ52" s="62">
        <f t="shared" si="88"/>
        <v>0</v>
      </c>
      <c r="AK52" s="62">
        <f t="shared" si="88"/>
        <v>0</v>
      </c>
      <c r="AL52" s="62">
        <f t="shared" si="88"/>
        <v>0</v>
      </c>
      <c r="AM52" s="62">
        <f t="shared" si="88"/>
        <v>0</v>
      </c>
      <c r="AN52" s="62">
        <f t="shared" si="88"/>
        <v>0</v>
      </c>
      <c r="AO52" s="62">
        <f t="shared" si="88"/>
        <v>0</v>
      </c>
      <c r="AP52" s="62">
        <f t="shared" si="88"/>
        <v>0</v>
      </c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</row>
    <row r="53" spans="1:79" s="2" customFormat="1" ht="15" x14ac:dyDescent="0.25">
      <c r="A53" s="72" t="str">
        <f>CONCATENATE(A52,"1.")</f>
        <v>3.3.1.</v>
      </c>
      <c r="B53" s="8" t="s">
        <v>37</v>
      </c>
      <c r="C53" s="70" t="s">
        <v>31</v>
      </c>
      <c r="D53" s="61">
        <f t="shared" si="78"/>
        <v>0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79">
        <f t="shared" si="79"/>
        <v>0</v>
      </c>
      <c r="R53" s="81"/>
      <c r="S53" s="81"/>
      <c r="T53" s="81"/>
      <c r="U53" s="81"/>
      <c r="V53" s="64"/>
      <c r="W53" s="64"/>
      <c r="X53" s="64"/>
      <c r="Y53" s="64"/>
      <c r="Z53" s="64"/>
      <c r="AA53" s="64"/>
      <c r="AB53" s="64"/>
      <c r="AC53" s="64"/>
      <c r="AD53" s="61">
        <f t="shared" si="80"/>
        <v>0</v>
      </c>
      <c r="AE53" s="62">
        <f t="shared" ref="AE53:AP55" si="89">E53+R53</f>
        <v>0</v>
      </c>
      <c r="AF53" s="62">
        <f t="shared" si="89"/>
        <v>0</v>
      </c>
      <c r="AG53" s="62">
        <f t="shared" si="89"/>
        <v>0</v>
      </c>
      <c r="AH53" s="62">
        <f t="shared" si="89"/>
        <v>0</v>
      </c>
      <c r="AI53" s="62">
        <f t="shared" si="89"/>
        <v>0</v>
      </c>
      <c r="AJ53" s="62">
        <f t="shared" si="89"/>
        <v>0</v>
      </c>
      <c r="AK53" s="62">
        <f t="shared" si="89"/>
        <v>0</v>
      </c>
      <c r="AL53" s="62">
        <f t="shared" si="89"/>
        <v>0</v>
      </c>
      <c r="AM53" s="62">
        <f t="shared" si="89"/>
        <v>0</v>
      </c>
      <c r="AN53" s="62">
        <f t="shared" si="89"/>
        <v>0</v>
      </c>
      <c r="AO53" s="62">
        <f t="shared" si="89"/>
        <v>0</v>
      </c>
      <c r="AP53" s="62">
        <f t="shared" si="89"/>
        <v>0</v>
      </c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</row>
    <row r="54" spans="1:79" s="2" customFormat="1" ht="15" x14ac:dyDescent="0.25">
      <c r="A54" s="72" t="str">
        <f>CONCATENATE(A52,"2.")</f>
        <v>3.3.2.</v>
      </c>
      <c r="B54" s="8" t="s">
        <v>38</v>
      </c>
      <c r="C54" s="70" t="s">
        <v>31</v>
      </c>
      <c r="D54" s="61">
        <f t="shared" si="78"/>
        <v>0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79">
        <f t="shared" si="79"/>
        <v>0</v>
      </c>
      <c r="R54" s="81"/>
      <c r="S54" s="81"/>
      <c r="T54" s="81"/>
      <c r="U54" s="81"/>
      <c r="V54" s="64"/>
      <c r="W54" s="64"/>
      <c r="X54" s="64"/>
      <c r="Y54" s="64"/>
      <c r="Z54" s="64"/>
      <c r="AA54" s="64"/>
      <c r="AB54" s="64"/>
      <c r="AC54" s="64"/>
      <c r="AD54" s="61">
        <f t="shared" si="80"/>
        <v>0</v>
      </c>
      <c r="AE54" s="62">
        <f t="shared" si="89"/>
        <v>0</v>
      </c>
      <c r="AF54" s="62">
        <f t="shared" si="89"/>
        <v>0</v>
      </c>
      <c r="AG54" s="62">
        <f t="shared" si="89"/>
        <v>0</v>
      </c>
      <c r="AH54" s="62">
        <f t="shared" si="89"/>
        <v>0</v>
      </c>
      <c r="AI54" s="62">
        <f t="shared" si="89"/>
        <v>0</v>
      </c>
      <c r="AJ54" s="62">
        <f t="shared" si="89"/>
        <v>0</v>
      </c>
      <c r="AK54" s="62">
        <f t="shared" si="89"/>
        <v>0</v>
      </c>
      <c r="AL54" s="62">
        <f t="shared" si="89"/>
        <v>0</v>
      </c>
      <c r="AM54" s="62">
        <f t="shared" si="89"/>
        <v>0</v>
      </c>
      <c r="AN54" s="62">
        <f t="shared" si="89"/>
        <v>0</v>
      </c>
      <c r="AO54" s="62">
        <f t="shared" si="89"/>
        <v>0</v>
      </c>
      <c r="AP54" s="62">
        <f t="shared" si="89"/>
        <v>0</v>
      </c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</row>
    <row r="55" spans="1:79" s="2" customFormat="1" ht="15" x14ac:dyDescent="0.25">
      <c r="A55" s="72" t="str">
        <f>CONCATENATE(A52,"3.")</f>
        <v>3.3.3.</v>
      </c>
      <c r="B55" s="8" t="s">
        <v>35</v>
      </c>
      <c r="C55" s="70" t="s">
        <v>31</v>
      </c>
      <c r="D55" s="61">
        <f t="shared" si="78"/>
        <v>0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79">
        <f t="shared" si="79"/>
        <v>0</v>
      </c>
      <c r="R55" s="81"/>
      <c r="S55" s="81"/>
      <c r="T55" s="81"/>
      <c r="U55" s="81"/>
      <c r="V55" s="64"/>
      <c r="W55" s="64"/>
      <c r="X55" s="64"/>
      <c r="Y55" s="64"/>
      <c r="Z55" s="64"/>
      <c r="AA55" s="64"/>
      <c r="AB55" s="64"/>
      <c r="AC55" s="64"/>
      <c r="AD55" s="61">
        <f t="shared" si="80"/>
        <v>0</v>
      </c>
      <c r="AE55" s="62">
        <f t="shared" si="89"/>
        <v>0</v>
      </c>
      <c r="AF55" s="62">
        <f t="shared" si="89"/>
        <v>0</v>
      </c>
      <c r="AG55" s="62">
        <f t="shared" si="89"/>
        <v>0</v>
      </c>
      <c r="AH55" s="62">
        <f t="shared" si="89"/>
        <v>0</v>
      </c>
      <c r="AI55" s="62">
        <f t="shared" si="89"/>
        <v>0</v>
      </c>
      <c r="AJ55" s="62">
        <f t="shared" si="89"/>
        <v>0</v>
      </c>
      <c r="AK55" s="62">
        <f t="shared" si="89"/>
        <v>0</v>
      </c>
      <c r="AL55" s="62">
        <f t="shared" si="89"/>
        <v>0</v>
      </c>
      <c r="AM55" s="62">
        <f t="shared" si="89"/>
        <v>0</v>
      </c>
      <c r="AN55" s="62">
        <f t="shared" si="89"/>
        <v>0</v>
      </c>
      <c r="AO55" s="62">
        <f t="shared" si="89"/>
        <v>0</v>
      </c>
      <c r="AP55" s="62">
        <f t="shared" si="89"/>
        <v>0</v>
      </c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</row>
    <row r="56" spans="1:79" s="5" customFormat="1" ht="57.75" customHeight="1" x14ac:dyDescent="0.25">
      <c r="A56" s="105" t="s">
        <v>42</v>
      </c>
      <c r="B56" s="106" t="s">
        <v>77</v>
      </c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</row>
    <row r="57" spans="1:79" s="2" customFormat="1" ht="39" customHeight="1" x14ac:dyDescent="0.25">
      <c r="A57" s="105"/>
      <c r="B57" s="108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</row>
    <row r="58" spans="1:79" s="2" customFormat="1" ht="24" customHeight="1" x14ac:dyDescent="0.25">
      <c r="A58" s="105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</row>
    <row r="59" spans="1:79" s="2" customFormat="1" ht="33.75" x14ac:dyDescent="0.25">
      <c r="A59" s="105"/>
      <c r="B59" s="8" t="s">
        <v>57</v>
      </c>
      <c r="C59" s="70" t="s">
        <v>31</v>
      </c>
      <c r="D59" s="61">
        <f>SUM(E59:P59)</f>
        <v>0</v>
      </c>
      <c r="E59" s="62">
        <f>SUM(E60,E61,E64)</f>
        <v>0</v>
      </c>
      <c r="F59" s="62">
        <f t="shared" ref="F59:P59" si="90">SUM(F60,F61,F64)</f>
        <v>0</v>
      </c>
      <c r="G59" s="62">
        <f t="shared" si="90"/>
        <v>0</v>
      </c>
      <c r="H59" s="62">
        <f t="shared" si="90"/>
        <v>0</v>
      </c>
      <c r="I59" s="62">
        <f t="shared" si="90"/>
        <v>0</v>
      </c>
      <c r="J59" s="62">
        <f t="shared" si="90"/>
        <v>0</v>
      </c>
      <c r="K59" s="62">
        <f t="shared" si="90"/>
        <v>0</v>
      </c>
      <c r="L59" s="62">
        <f t="shared" si="90"/>
        <v>0</v>
      </c>
      <c r="M59" s="62">
        <f t="shared" si="90"/>
        <v>0</v>
      </c>
      <c r="N59" s="62">
        <f t="shared" si="90"/>
        <v>0</v>
      </c>
      <c r="O59" s="62">
        <f t="shared" si="90"/>
        <v>0</v>
      </c>
      <c r="P59" s="63">
        <f t="shared" si="90"/>
        <v>0</v>
      </c>
      <c r="Q59" s="61">
        <f>SUM(R59:AC59)</f>
        <v>0</v>
      </c>
      <c r="R59" s="62">
        <f>SUM(R60,R61,R64)</f>
        <v>0</v>
      </c>
      <c r="S59" s="62">
        <f t="shared" ref="S59:AC59" si="91">SUM(S60,S61,S64)</f>
        <v>0</v>
      </c>
      <c r="T59" s="62">
        <f t="shared" si="91"/>
        <v>0</v>
      </c>
      <c r="U59" s="62">
        <f t="shared" si="91"/>
        <v>0</v>
      </c>
      <c r="V59" s="62">
        <f t="shared" si="91"/>
        <v>0</v>
      </c>
      <c r="W59" s="62">
        <f t="shared" si="91"/>
        <v>0</v>
      </c>
      <c r="X59" s="62">
        <f t="shared" si="91"/>
        <v>0</v>
      </c>
      <c r="Y59" s="62">
        <f t="shared" si="91"/>
        <v>0</v>
      </c>
      <c r="Z59" s="62">
        <f t="shared" si="91"/>
        <v>0</v>
      </c>
      <c r="AA59" s="62">
        <f t="shared" si="91"/>
        <v>0</v>
      </c>
      <c r="AB59" s="62">
        <f t="shared" si="91"/>
        <v>0</v>
      </c>
      <c r="AC59" s="63">
        <f t="shared" si="91"/>
        <v>0</v>
      </c>
      <c r="AD59" s="61">
        <f>SUM(AE59:AP59)</f>
        <v>0</v>
      </c>
      <c r="AE59" s="62">
        <f>SUM(AE60,AE61,AE64)</f>
        <v>0</v>
      </c>
      <c r="AF59" s="62">
        <f t="shared" ref="AF59:AP59" si="92">SUM(AF60,AF61,AF64)</f>
        <v>0</v>
      </c>
      <c r="AG59" s="62">
        <f t="shared" si="92"/>
        <v>0</v>
      </c>
      <c r="AH59" s="62">
        <f t="shared" si="92"/>
        <v>0</v>
      </c>
      <c r="AI59" s="62">
        <f t="shared" si="92"/>
        <v>0</v>
      </c>
      <c r="AJ59" s="62">
        <f t="shared" si="92"/>
        <v>0</v>
      </c>
      <c r="AK59" s="62">
        <f t="shared" si="92"/>
        <v>0</v>
      </c>
      <c r="AL59" s="62">
        <f t="shared" si="92"/>
        <v>0</v>
      </c>
      <c r="AM59" s="62">
        <f t="shared" si="92"/>
        <v>0</v>
      </c>
      <c r="AN59" s="62">
        <f t="shared" si="92"/>
        <v>0</v>
      </c>
      <c r="AO59" s="62">
        <f t="shared" si="92"/>
        <v>0</v>
      </c>
      <c r="AP59" s="63">
        <f t="shared" si="92"/>
        <v>0</v>
      </c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</row>
    <row r="60" spans="1:79" s="2" customFormat="1" ht="15" x14ac:dyDescent="0.25">
      <c r="A60" s="72" t="str">
        <f>CONCATENATE(A56,".1.")</f>
        <v>4.1.</v>
      </c>
      <c r="B60" s="8" t="s">
        <v>32</v>
      </c>
      <c r="C60" s="70" t="s">
        <v>31</v>
      </c>
      <c r="D60" s="61">
        <f t="shared" ref="D60:D67" si="93">SUM(E60:P60)</f>
        <v>0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1">
        <f t="shared" ref="Q60:Q67" si="94">SUM(R60:AC60)</f>
        <v>0</v>
      </c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1">
        <f t="shared" ref="AD60:AD67" si="95">SUM(AE60:AP60)</f>
        <v>0</v>
      </c>
      <c r="AE60" s="62">
        <f>E60+R60</f>
        <v>0</v>
      </c>
      <c r="AF60" s="62">
        <f t="shared" ref="AF60:AP60" si="96">F60+S60</f>
        <v>0</v>
      </c>
      <c r="AG60" s="62">
        <f t="shared" si="96"/>
        <v>0</v>
      </c>
      <c r="AH60" s="62">
        <f t="shared" si="96"/>
        <v>0</v>
      </c>
      <c r="AI60" s="62">
        <f t="shared" si="96"/>
        <v>0</v>
      </c>
      <c r="AJ60" s="62">
        <f t="shared" si="96"/>
        <v>0</v>
      </c>
      <c r="AK60" s="62">
        <f t="shared" si="96"/>
        <v>0</v>
      </c>
      <c r="AL60" s="62">
        <f t="shared" si="96"/>
        <v>0</v>
      </c>
      <c r="AM60" s="62">
        <f t="shared" si="96"/>
        <v>0</v>
      </c>
      <c r="AN60" s="62">
        <f t="shared" si="96"/>
        <v>0</v>
      </c>
      <c r="AO60" s="62">
        <f t="shared" si="96"/>
        <v>0</v>
      </c>
      <c r="AP60" s="62">
        <f t="shared" si="96"/>
        <v>0</v>
      </c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</row>
    <row r="61" spans="1:79" s="2" customFormat="1" ht="15" x14ac:dyDescent="0.25">
      <c r="A61" s="72" t="str">
        <f>CONCATENATE(A56,".2.")</f>
        <v>4.2.</v>
      </c>
      <c r="B61" s="8" t="s">
        <v>33</v>
      </c>
      <c r="C61" s="70" t="s">
        <v>31</v>
      </c>
      <c r="D61" s="61">
        <f t="shared" si="93"/>
        <v>0</v>
      </c>
      <c r="E61" s="62">
        <f>SUM(E62:E63)</f>
        <v>0</v>
      </c>
      <c r="F61" s="62">
        <f t="shared" ref="F61:P61" si="97">SUM(F62:F63)</f>
        <v>0</v>
      </c>
      <c r="G61" s="62">
        <f t="shared" si="97"/>
        <v>0</v>
      </c>
      <c r="H61" s="62">
        <f t="shared" si="97"/>
        <v>0</v>
      </c>
      <c r="I61" s="62">
        <f t="shared" si="97"/>
        <v>0</v>
      </c>
      <c r="J61" s="62">
        <f t="shared" si="97"/>
        <v>0</v>
      </c>
      <c r="K61" s="62">
        <f t="shared" si="97"/>
        <v>0</v>
      </c>
      <c r="L61" s="62">
        <f t="shared" si="97"/>
        <v>0</v>
      </c>
      <c r="M61" s="62">
        <f t="shared" si="97"/>
        <v>0</v>
      </c>
      <c r="N61" s="62">
        <f t="shared" si="97"/>
        <v>0</v>
      </c>
      <c r="O61" s="62">
        <f t="shared" si="97"/>
        <v>0</v>
      </c>
      <c r="P61" s="62">
        <f t="shared" si="97"/>
        <v>0</v>
      </c>
      <c r="Q61" s="61">
        <f t="shared" si="94"/>
        <v>0</v>
      </c>
      <c r="R61" s="62">
        <f>SUM(R62:R63)</f>
        <v>0</v>
      </c>
      <c r="S61" s="62">
        <f t="shared" ref="S61:AC61" si="98">SUM(S62:S63)</f>
        <v>0</v>
      </c>
      <c r="T61" s="62">
        <f t="shared" si="98"/>
        <v>0</v>
      </c>
      <c r="U61" s="62">
        <f t="shared" si="98"/>
        <v>0</v>
      </c>
      <c r="V61" s="62">
        <f t="shared" si="98"/>
        <v>0</v>
      </c>
      <c r="W61" s="62">
        <f t="shared" si="98"/>
        <v>0</v>
      </c>
      <c r="X61" s="62">
        <f t="shared" si="98"/>
        <v>0</v>
      </c>
      <c r="Y61" s="62">
        <f t="shared" si="98"/>
        <v>0</v>
      </c>
      <c r="Z61" s="62">
        <f t="shared" si="98"/>
        <v>0</v>
      </c>
      <c r="AA61" s="62">
        <f t="shared" si="98"/>
        <v>0</v>
      </c>
      <c r="AB61" s="62">
        <f t="shared" si="98"/>
        <v>0</v>
      </c>
      <c r="AC61" s="62">
        <f t="shared" si="98"/>
        <v>0</v>
      </c>
      <c r="AD61" s="61">
        <f t="shared" si="95"/>
        <v>0</v>
      </c>
      <c r="AE61" s="62">
        <f>SUM(AE62:AE63)</f>
        <v>0</v>
      </c>
      <c r="AF61" s="62">
        <f t="shared" ref="AF61:AP61" si="99">SUM(AF62:AF63)</f>
        <v>0</v>
      </c>
      <c r="AG61" s="62">
        <f t="shared" si="99"/>
        <v>0</v>
      </c>
      <c r="AH61" s="62">
        <f t="shared" si="99"/>
        <v>0</v>
      </c>
      <c r="AI61" s="62">
        <f t="shared" si="99"/>
        <v>0</v>
      </c>
      <c r="AJ61" s="62">
        <f t="shared" si="99"/>
        <v>0</v>
      </c>
      <c r="AK61" s="62">
        <f t="shared" si="99"/>
        <v>0</v>
      </c>
      <c r="AL61" s="62">
        <f t="shared" si="99"/>
        <v>0</v>
      </c>
      <c r="AM61" s="62">
        <f t="shared" si="99"/>
        <v>0</v>
      </c>
      <c r="AN61" s="62">
        <f t="shared" si="99"/>
        <v>0</v>
      </c>
      <c r="AO61" s="62">
        <f t="shared" si="99"/>
        <v>0</v>
      </c>
      <c r="AP61" s="62">
        <f t="shared" si="99"/>
        <v>0</v>
      </c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</row>
    <row r="62" spans="1:79" s="2" customFormat="1" ht="15" x14ac:dyDescent="0.25">
      <c r="A62" s="72" t="str">
        <f>CONCATENATE(A61,"1.")</f>
        <v>4.2.1.</v>
      </c>
      <c r="B62" s="8" t="s">
        <v>34</v>
      </c>
      <c r="C62" s="70" t="s">
        <v>31</v>
      </c>
      <c r="D62" s="61">
        <f t="shared" si="93"/>
        <v>0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1">
        <f t="shared" si="94"/>
        <v>0</v>
      </c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1">
        <f t="shared" si="95"/>
        <v>0</v>
      </c>
      <c r="AE62" s="62">
        <f t="shared" ref="AE62:AP63" si="100">E62+R62</f>
        <v>0</v>
      </c>
      <c r="AF62" s="62">
        <f t="shared" si="100"/>
        <v>0</v>
      </c>
      <c r="AG62" s="62">
        <f t="shared" si="100"/>
        <v>0</v>
      </c>
      <c r="AH62" s="62">
        <f t="shared" si="100"/>
        <v>0</v>
      </c>
      <c r="AI62" s="62">
        <f t="shared" si="100"/>
        <v>0</v>
      </c>
      <c r="AJ62" s="62">
        <f t="shared" si="100"/>
        <v>0</v>
      </c>
      <c r="AK62" s="62">
        <f t="shared" si="100"/>
        <v>0</v>
      </c>
      <c r="AL62" s="62">
        <f t="shared" si="100"/>
        <v>0</v>
      </c>
      <c r="AM62" s="62">
        <f t="shared" si="100"/>
        <v>0</v>
      </c>
      <c r="AN62" s="62">
        <f t="shared" si="100"/>
        <v>0</v>
      </c>
      <c r="AO62" s="62">
        <f t="shared" si="100"/>
        <v>0</v>
      </c>
      <c r="AP62" s="62">
        <f t="shared" si="100"/>
        <v>0</v>
      </c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</row>
    <row r="63" spans="1:79" s="2" customFormat="1" ht="15" x14ac:dyDescent="0.25">
      <c r="A63" s="72" t="str">
        <f>CONCATENATE(A61,"2.")</f>
        <v>4.2.2.</v>
      </c>
      <c r="B63" s="8" t="s">
        <v>35</v>
      </c>
      <c r="C63" s="70" t="s">
        <v>31</v>
      </c>
      <c r="D63" s="61">
        <f t="shared" si="93"/>
        <v>0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1">
        <f t="shared" si="94"/>
        <v>0</v>
      </c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1">
        <f t="shared" si="95"/>
        <v>0</v>
      </c>
      <c r="AE63" s="62">
        <f t="shared" si="100"/>
        <v>0</v>
      </c>
      <c r="AF63" s="62">
        <f t="shared" si="100"/>
        <v>0</v>
      </c>
      <c r="AG63" s="62">
        <f t="shared" si="100"/>
        <v>0</v>
      </c>
      <c r="AH63" s="62">
        <f t="shared" si="100"/>
        <v>0</v>
      </c>
      <c r="AI63" s="62">
        <f t="shared" si="100"/>
        <v>0</v>
      </c>
      <c r="AJ63" s="62">
        <f t="shared" si="100"/>
        <v>0</v>
      </c>
      <c r="AK63" s="62">
        <f t="shared" si="100"/>
        <v>0</v>
      </c>
      <c r="AL63" s="62">
        <f t="shared" si="100"/>
        <v>0</v>
      </c>
      <c r="AM63" s="62">
        <f t="shared" si="100"/>
        <v>0</v>
      </c>
      <c r="AN63" s="62">
        <f t="shared" si="100"/>
        <v>0</v>
      </c>
      <c r="AO63" s="62">
        <f t="shared" si="100"/>
        <v>0</v>
      </c>
      <c r="AP63" s="62">
        <f t="shared" si="100"/>
        <v>0</v>
      </c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</row>
    <row r="64" spans="1:79" s="2" customFormat="1" ht="15" x14ac:dyDescent="0.25">
      <c r="A64" s="72" t="str">
        <f>CONCATENATE(A56,".3.")</f>
        <v>4.3.</v>
      </c>
      <c r="B64" s="8" t="s">
        <v>36</v>
      </c>
      <c r="C64" s="70" t="s">
        <v>31</v>
      </c>
      <c r="D64" s="61">
        <f t="shared" si="93"/>
        <v>0</v>
      </c>
      <c r="E64" s="62">
        <f>SUM(E65:E67)</f>
        <v>0</v>
      </c>
      <c r="F64" s="62">
        <f t="shared" ref="F64:P64" si="101">SUM(F65:F67)</f>
        <v>0</v>
      </c>
      <c r="G64" s="62">
        <f t="shared" si="101"/>
        <v>0</v>
      </c>
      <c r="H64" s="62">
        <f t="shared" si="101"/>
        <v>0</v>
      </c>
      <c r="I64" s="62">
        <f t="shared" si="101"/>
        <v>0</v>
      </c>
      <c r="J64" s="62">
        <f t="shared" si="101"/>
        <v>0</v>
      </c>
      <c r="K64" s="62">
        <f t="shared" si="101"/>
        <v>0</v>
      </c>
      <c r="L64" s="62">
        <f t="shared" si="101"/>
        <v>0</v>
      </c>
      <c r="M64" s="62">
        <f t="shared" si="101"/>
        <v>0</v>
      </c>
      <c r="N64" s="62">
        <f t="shared" si="101"/>
        <v>0</v>
      </c>
      <c r="O64" s="62">
        <f t="shared" si="101"/>
        <v>0</v>
      </c>
      <c r="P64" s="62">
        <f t="shared" si="101"/>
        <v>0</v>
      </c>
      <c r="Q64" s="61">
        <f t="shared" si="94"/>
        <v>0</v>
      </c>
      <c r="R64" s="62">
        <f>SUM(R65:R67)</f>
        <v>0</v>
      </c>
      <c r="S64" s="62">
        <f t="shared" ref="S64:AC64" si="102">SUM(S65:S67)</f>
        <v>0</v>
      </c>
      <c r="T64" s="62">
        <f t="shared" si="102"/>
        <v>0</v>
      </c>
      <c r="U64" s="62">
        <f t="shared" si="102"/>
        <v>0</v>
      </c>
      <c r="V64" s="62">
        <f t="shared" si="102"/>
        <v>0</v>
      </c>
      <c r="W64" s="62">
        <f t="shared" si="102"/>
        <v>0</v>
      </c>
      <c r="X64" s="62">
        <f t="shared" si="102"/>
        <v>0</v>
      </c>
      <c r="Y64" s="62">
        <f t="shared" si="102"/>
        <v>0</v>
      </c>
      <c r="Z64" s="62">
        <f t="shared" si="102"/>
        <v>0</v>
      </c>
      <c r="AA64" s="62">
        <f t="shared" si="102"/>
        <v>0</v>
      </c>
      <c r="AB64" s="62">
        <f t="shared" si="102"/>
        <v>0</v>
      </c>
      <c r="AC64" s="62">
        <f t="shared" si="102"/>
        <v>0</v>
      </c>
      <c r="AD64" s="61">
        <f t="shared" si="95"/>
        <v>0</v>
      </c>
      <c r="AE64" s="62">
        <f>SUM(AE65:AE67)</f>
        <v>0</v>
      </c>
      <c r="AF64" s="62">
        <f t="shared" ref="AF64:AP64" si="103">SUM(AF65:AF67)</f>
        <v>0</v>
      </c>
      <c r="AG64" s="62">
        <f t="shared" si="103"/>
        <v>0</v>
      </c>
      <c r="AH64" s="62">
        <f t="shared" si="103"/>
        <v>0</v>
      </c>
      <c r="AI64" s="62">
        <f t="shared" si="103"/>
        <v>0</v>
      </c>
      <c r="AJ64" s="62">
        <f t="shared" si="103"/>
        <v>0</v>
      </c>
      <c r="AK64" s="62">
        <f t="shared" si="103"/>
        <v>0</v>
      </c>
      <c r="AL64" s="62">
        <f t="shared" si="103"/>
        <v>0</v>
      </c>
      <c r="AM64" s="62">
        <f t="shared" si="103"/>
        <v>0</v>
      </c>
      <c r="AN64" s="62">
        <f t="shared" si="103"/>
        <v>0</v>
      </c>
      <c r="AO64" s="62">
        <f t="shared" si="103"/>
        <v>0</v>
      </c>
      <c r="AP64" s="62">
        <f t="shared" si="103"/>
        <v>0</v>
      </c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</row>
    <row r="65" spans="1:80" s="2" customFormat="1" ht="15" x14ac:dyDescent="0.25">
      <c r="A65" s="72" t="str">
        <f>CONCATENATE(A64,"1.")</f>
        <v>4.3.1.</v>
      </c>
      <c r="B65" s="8" t="s">
        <v>37</v>
      </c>
      <c r="C65" s="70" t="s">
        <v>31</v>
      </c>
      <c r="D65" s="61">
        <f t="shared" si="93"/>
        <v>0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1">
        <f t="shared" si="94"/>
        <v>0</v>
      </c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1">
        <f t="shared" si="95"/>
        <v>0</v>
      </c>
      <c r="AE65" s="62">
        <f t="shared" ref="AE65:AP67" si="104">E65+R65</f>
        <v>0</v>
      </c>
      <c r="AF65" s="62">
        <f t="shared" si="104"/>
        <v>0</v>
      </c>
      <c r="AG65" s="62">
        <f t="shared" si="104"/>
        <v>0</v>
      </c>
      <c r="AH65" s="62">
        <f t="shared" si="104"/>
        <v>0</v>
      </c>
      <c r="AI65" s="62">
        <f t="shared" si="104"/>
        <v>0</v>
      </c>
      <c r="AJ65" s="62">
        <f t="shared" si="104"/>
        <v>0</v>
      </c>
      <c r="AK65" s="62">
        <f t="shared" si="104"/>
        <v>0</v>
      </c>
      <c r="AL65" s="62">
        <f t="shared" si="104"/>
        <v>0</v>
      </c>
      <c r="AM65" s="62">
        <f t="shared" si="104"/>
        <v>0</v>
      </c>
      <c r="AN65" s="62">
        <f t="shared" si="104"/>
        <v>0</v>
      </c>
      <c r="AO65" s="62">
        <f t="shared" si="104"/>
        <v>0</v>
      </c>
      <c r="AP65" s="62">
        <f t="shared" si="104"/>
        <v>0</v>
      </c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</row>
    <row r="66" spans="1:80" s="2" customFormat="1" ht="15" x14ac:dyDescent="0.25">
      <c r="A66" s="72" t="str">
        <f>CONCATENATE(A64,"2.")</f>
        <v>4.3.2.</v>
      </c>
      <c r="B66" s="8" t="s">
        <v>38</v>
      </c>
      <c r="C66" s="70" t="s">
        <v>31</v>
      </c>
      <c r="D66" s="61">
        <f t="shared" si="93"/>
        <v>0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1">
        <f t="shared" si="94"/>
        <v>0</v>
      </c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1">
        <f t="shared" si="95"/>
        <v>0</v>
      </c>
      <c r="AE66" s="62">
        <f t="shared" si="104"/>
        <v>0</v>
      </c>
      <c r="AF66" s="62">
        <f t="shared" si="104"/>
        <v>0</v>
      </c>
      <c r="AG66" s="62">
        <f t="shared" si="104"/>
        <v>0</v>
      </c>
      <c r="AH66" s="62">
        <f t="shared" si="104"/>
        <v>0</v>
      </c>
      <c r="AI66" s="62">
        <f t="shared" si="104"/>
        <v>0</v>
      </c>
      <c r="AJ66" s="62">
        <f t="shared" si="104"/>
        <v>0</v>
      </c>
      <c r="AK66" s="62">
        <f t="shared" si="104"/>
        <v>0</v>
      </c>
      <c r="AL66" s="62">
        <f t="shared" si="104"/>
        <v>0</v>
      </c>
      <c r="AM66" s="62">
        <f t="shared" si="104"/>
        <v>0</v>
      </c>
      <c r="AN66" s="62">
        <f t="shared" si="104"/>
        <v>0</v>
      </c>
      <c r="AO66" s="62">
        <f t="shared" si="104"/>
        <v>0</v>
      </c>
      <c r="AP66" s="62">
        <f t="shared" si="104"/>
        <v>0</v>
      </c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</row>
    <row r="67" spans="1:80" s="2" customFormat="1" ht="15" x14ac:dyDescent="0.25">
      <c r="A67" s="72" t="str">
        <f>CONCATENATE(A64,"3.")</f>
        <v>4.3.3.</v>
      </c>
      <c r="B67" s="8" t="s">
        <v>35</v>
      </c>
      <c r="C67" s="70" t="s">
        <v>31</v>
      </c>
      <c r="D67" s="61">
        <f t="shared" si="93"/>
        <v>0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1">
        <f t="shared" si="94"/>
        <v>0</v>
      </c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1">
        <f t="shared" si="95"/>
        <v>0</v>
      </c>
      <c r="AE67" s="62">
        <f t="shared" si="104"/>
        <v>0</v>
      </c>
      <c r="AF67" s="62">
        <f t="shared" si="104"/>
        <v>0</v>
      </c>
      <c r="AG67" s="62">
        <f t="shared" si="104"/>
        <v>0</v>
      </c>
      <c r="AH67" s="62">
        <f t="shared" si="104"/>
        <v>0</v>
      </c>
      <c r="AI67" s="62">
        <f t="shared" si="104"/>
        <v>0</v>
      </c>
      <c r="AJ67" s="62">
        <f t="shared" si="104"/>
        <v>0</v>
      </c>
      <c r="AK67" s="62">
        <f t="shared" si="104"/>
        <v>0</v>
      </c>
      <c r="AL67" s="62">
        <f t="shared" si="104"/>
        <v>0</v>
      </c>
      <c r="AM67" s="62">
        <f t="shared" si="104"/>
        <v>0</v>
      </c>
      <c r="AN67" s="62">
        <f t="shared" si="104"/>
        <v>0</v>
      </c>
      <c r="AO67" s="62">
        <f t="shared" si="104"/>
        <v>0</v>
      </c>
      <c r="AP67" s="62">
        <f t="shared" si="104"/>
        <v>0</v>
      </c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</row>
    <row r="68" spans="1:80" s="5" customFormat="1" ht="79.5" customHeight="1" x14ac:dyDescent="0.25">
      <c r="A68" s="105" t="s">
        <v>61</v>
      </c>
      <c r="B68" s="121" t="s">
        <v>78</v>
      </c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</row>
    <row r="69" spans="1:80" s="2" customFormat="1" ht="26.25" customHeight="1" x14ac:dyDescent="0.25">
      <c r="A69" s="105"/>
      <c r="B69" s="123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</row>
    <row r="70" spans="1:80" s="2" customFormat="1" ht="25.5" customHeight="1" x14ac:dyDescent="0.25">
      <c r="A70" s="105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</row>
    <row r="71" spans="1:80" s="2" customFormat="1" ht="33.75" x14ac:dyDescent="0.25">
      <c r="A71" s="105"/>
      <c r="B71" s="8" t="s">
        <v>57</v>
      </c>
      <c r="C71" s="70" t="s">
        <v>31</v>
      </c>
      <c r="D71" s="61">
        <f>SUM(E71:P71)</f>
        <v>0</v>
      </c>
      <c r="E71" s="62">
        <f>SUM(E72,E73,E76)</f>
        <v>0</v>
      </c>
      <c r="F71" s="62">
        <f t="shared" ref="F71:P71" si="105">SUM(F72,F73,F76)</f>
        <v>0</v>
      </c>
      <c r="G71" s="62">
        <f t="shared" si="105"/>
        <v>0</v>
      </c>
      <c r="H71" s="62">
        <f t="shared" si="105"/>
        <v>0</v>
      </c>
      <c r="I71" s="62">
        <f t="shared" si="105"/>
        <v>0</v>
      </c>
      <c r="J71" s="62">
        <f t="shared" si="105"/>
        <v>0</v>
      </c>
      <c r="K71" s="62">
        <f t="shared" si="105"/>
        <v>0</v>
      </c>
      <c r="L71" s="62">
        <f t="shared" si="105"/>
        <v>0</v>
      </c>
      <c r="M71" s="62">
        <f t="shared" si="105"/>
        <v>0</v>
      </c>
      <c r="N71" s="62">
        <f t="shared" si="105"/>
        <v>0</v>
      </c>
      <c r="O71" s="62">
        <f t="shared" si="105"/>
        <v>0</v>
      </c>
      <c r="P71" s="63">
        <f t="shared" si="105"/>
        <v>0</v>
      </c>
      <c r="Q71" s="61">
        <f>SUM(R71:AC71)</f>
        <v>0</v>
      </c>
      <c r="R71" s="62">
        <f>SUM(R72,R73,R76)</f>
        <v>0</v>
      </c>
      <c r="S71" s="62">
        <f t="shared" ref="S71:AC71" si="106">SUM(S72,S73,S76)</f>
        <v>0</v>
      </c>
      <c r="T71" s="62">
        <f t="shared" si="106"/>
        <v>0</v>
      </c>
      <c r="U71" s="62">
        <f t="shared" si="106"/>
        <v>0</v>
      </c>
      <c r="V71" s="62">
        <f t="shared" si="106"/>
        <v>0</v>
      </c>
      <c r="W71" s="62">
        <f t="shared" si="106"/>
        <v>0</v>
      </c>
      <c r="X71" s="62">
        <f t="shared" si="106"/>
        <v>0</v>
      </c>
      <c r="Y71" s="62">
        <f t="shared" si="106"/>
        <v>0</v>
      </c>
      <c r="Z71" s="62">
        <f t="shared" si="106"/>
        <v>0</v>
      </c>
      <c r="AA71" s="62">
        <f t="shared" si="106"/>
        <v>0</v>
      </c>
      <c r="AB71" s="62">
        <f t="shared" si="106"/>
        <v>0</v>
      </c>
      <c r="AC71" s="63">
        <f t="shared" si="106"/>
        <v>0</v>
      </c>
      <c r="AD71" s="61">
        <f>SUM(AE71:AP71)</f>
        <v>0</v>
      </c>
      <c r="AE71" s="62">
        <f>SUM(AE72,AE73,AE76)</f>
        <v>0</v>
      </c>
      <c r="AF71" s="62">
        <f t="shared" ref="AF71:AP71" si="107">SUM(AF72,AF73,AF76)</f>
        <v>0</v>
      </c>
      <c r="AG71" s="62">
        <f t="shared" si="107"/>
        <v>0</v>
      </c>
      <c r="AH71" s="62">
        <f t="shared" si="107"/>
        <v>0</v>
      </c>
      <c r="AI71" s="62">
        <f t="shared" si="107"/>
        <v>0</v>
      </c>
      <c r="AJ71" s="62">
        <f t="shared" si="107"/>
        <v>0</v>
      </c>
      <c r="AK71" s="62">
        <f t="shared" si="107"/>
        <v>0</v>
      </c>
      <c r="AL71" s="62">
        <f t="shared" si="107"/>
        <v>0</v>
      </c>
      <c r="AM71" s="62">
        <f t="shared" si="107"/>
        <v>0</v>
      </c>
      <c r="AN71" s="62">
        <f t="shared" si="107"/>
        <v>0</v>
      </c>
      <c r="AO71" s="62">
        <f t="shared" si="107"/>
        <v>0</v>
      </c>
      <c r="AP71" s="63">
        <f t="shared" si="107"/>
        <v>0</v>
      </c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</row>
    <row r="72" spans="1:80" s="2" customFormat="1" ht="15" x14ac:dyDescent="0.25">
      <c r="A72" s="72" t="str">
        <f>CONCATENATE(A68,".1.")</f>
        <v>5.1.</v>
      </c>
      <c r="B72" s="8" t="s">
        <v>32</v>
      </c>
      <c r="C72" s="70" t="s">
        <v>31</v>
      </c>
      <c r="D72" s="61">
        <f t="shared" ref="D72:D79" si="108">SUM(E72:P72)</f>
        <v>0</v>
      </c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1">
        <f t="shared" ref="Q72:Q79" si="109">SUM(R72:AC72)</f>
        <v>0</v>
      </c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1">
        <f t="shared" ref="AD72:AD79" si="110">SUM(AE72:AP72)</f>
        <v>0</v>
      </c>
      <c r="AE72" s="62">
        <f>E72+R72</f>
        <v>0</v>
      </c>
      <c r="AF72" s="62">
        <f t="shared" ref="AF72:AP72" si="111">F72+S72</f>
        <v>0</v>
      </c>
      <c r="AG72" s="62">
        <f t="shared" si="111"/>
        <v>0</v>
      </c>
      <c r="AH72" s="62">
        <f t="shared" si="111"/>
        <v>0</v>
      </c>
      <c r="AI72" s="62">
        <f t="shared" si="111"/>
        <v>0</v>
      </c>
      <c r="AJ72" s="62">
        <f t="shared" si="111"/>
        <v>0</v>
      </c>
      <c r="AK72" s="62">
        <f t="shared" si="111"/>
        <v>0</v>
      </c>
      <c r="AL72" s="62">
        <f t="shared" si="111"/>
        <v>0</v>
      </c>
      <c r="AM72" s="62">
        <f t="shared" si="111"/>
        <v>0</v>
      </c>
      <c r="AN72" s="62">
        <f t="shared" si="111"/>
        <v>0</v>
      </c>
      <c r="AO72" s="62">
        <f t="shared" si="111"/>
        <v>0</v>
      </c>
      <c r="AP72" s="62">
        <f t="shared" si="111"/>
        <v>0</v>
      </c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</row>
    <row r="73" spans="1:80" s="2" customFormat="1" ht="15" x14ac:dyDescent="0.25">
      <c r="A73" s="72" t="str">
        <f>CONCATENATE(A68,".2.")</f>
        <v>5.2.</v>
      </c>
      <c r="B73" s="8" t="s">
        <v>33</v>
      </c>
      <c r="C73" s="70" t="s">
        <v>31</v>
      </c>
      <c r="D73" s="61">
        <f t="shared" si="108"/>
        <v>0</v>
      </c>
      <c r="E73" s="62">
        <f>SUM(E74:E75)</f>
        <v>0</v>
      </c>
      <c r="F73" s="62">
        <f t="shared" ref="F73:P73" si="112">SUM(F74:F75)</f>
        <v>0</v>
      </c>
      <c r="G73" s="62">
        <f t="shared" si="112"/>
        <v>0</v>
      </c>
      <c r="H73" s="62">
        <f t="shared" si="112"/>
        <v>0</v>
      </c>
      <c r="I73" s="62">
        <f t="shared" si="112"/>
        <v>0</v>
      </c>
      <c r="J73" s="62">
        <f t="shared" si="112"/>
        <v>0</v>
      </c>
      <c r="K73" s="62">
        <f t="shared" si="112"/>
        <v>0</v>
      </c>
      <c r="L73" s="62">
        <f t="shared" si="112"/>
        <v>0</v>
      </c>
      <c r="M73" s="62">
        <f t="shared" si="112"/>
        <v>0</v>
      </c>
      <c r="N73" s="62">
        <f t="shared" si="112"/>
        <v>0</v>
      </c>
      <c r="O73" s="62">
        <f t="shared" si="112"/>
        <v>0</v>
      </c>
      <c r="P73" s="62">
        <f t="shared" si="112"/>
        <v>0</v>
      </c>
      <c r="Q73" s="61">
        <f t="shared" si="109"/>
        <v>0</v>
      </c>
      <c r="R73" s="62">
        <f>SUM(R74:R75)</f>
        <v>0</v>
      </c>
      <c r="S73" s="62">
        <f t="shared" ref="S73:AC73" si="113">SUM(S74:S75)</f>
        <v>0</v>
      </c>
      <c r="T73" s="62">
        <f t="shared" si="113"/>
        <v>0</v>
      </c>
      <c r="U73" s="62">
        <f t="shared" si="113"/>
        <v>0</v>
      </c>
      <c r="V73" s="62">
        <f t="shared" si="113"/>
        <v>0</v>
      </c>
      <c r="W73" s="62">
        <f t="shared" si="113"/>
        <v>0</v>
      </c>
      <c r="X73" s="62">
        <f t="shared" si="113"/>
        <v>0</v>
      </c>
      <c r="Y73" s="62">
        <f t="shared" si="113"/>
        <v>0</v>
      </c>
      <c r="Z73" s="62">
        <f t="shared" si="113"/>
        <v>0</v>
      </c>
      <c r="AA73" s="62">
        <f t="shared" si="113"/>
        <v>0</v>
      </c>
      <c r="AB73" s="62">
        <f t="shared" si="113"/>
        <v>0</v>
      </c>
      <c r="AC73" s="62">
        <f t="shared" si="113"/>
        <v>0</v>
      </c>
      <c r="AD73" s="61">
        <f t="shared" si="110"/>
        <v>0</v>
      </c>
      <c r="AE73" s="62">
        <f>SUM(AE74:AE75)</f>
        <v>0</v>
      </c>
      <c r="AF73" s="62">
        <f t="shared" ref="AF73:AP73" si="114">SUM(AF74:AF75)</f>
        <v>0</v>
      </c>
      <c r="AG73" s="62">
        <f t="shared" si="114"/>
        <v>0</v>
      </c>
      <c r="AH73" s="62">
        <f t="shared" si="114"/>
        <v>0</v>
      </c>
      <c r="AI73" s="62">
        <f t="shared" si="114"/>
        <v>0</v>
      </c>
      <c r="AJ73" s="62">
        <f t="shared" si="114"/>
        <v>0</v>
      </c>
      <c r="AK73" s="62">
        <f t="shared" si="114"/>
        <v>0</v>
      </c>
      <c r="AL73" s="62">
        <f t="shared" si="114"/>
        <v>0</v>
      </c>
      <c r="AM73" s="62">
        <f t="shared" si="114"/>
        <v>0</v>
      </c>
      <c r="AN73" s="62">
        <f t="shared" si="114"/>
        <v>0</v>
      </c>
      <c r="AO73" s="62">
        <f t="shared" si="114"/>
        <v>0</v>
      </c>
      <c r="AP73" s="62">
        <f t="shared" si="114"/>
        <v>0</v>
      </c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</row>
    <row r="74" spans="1:80" s="2" customFormat="1" ht="15" x14ac:dyDescent="0.25">
      <c r="A74" s="72" t="str">
        <f>CONCATENATE(A73,"1.")</f>
        <v>5.2.1.</v>
      </c>
      <c r="B74" s="8" t="s">
        <v>34</v>
      </c>
      <c r="C74" s="70" t="s">
        <v>31</v>
      </c>
      <c r="D74" s="61">
        <f t="shared" si="108"/>
        <v>0</v>
      </c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1">
        <f t="shared" si="109"/>
        <v>0</v>
      </c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1">
        <f t="shared" si="110"/>
        <v>0</v>
      </c>
      <c r="AE74" s="62">
        <f t="shared" ref="AE74:AP75" si="115">E74+R74</f>
        <v>0</v>
      </c>
      <c r="AF74" s="62">
        <f t="shared" si="115"/>
        <v>0</v>
      </c>
      <c r="AG74" s="62">
        <f t="shared" si="115"/>
        <v>0</v>
      </c>
      <c r="AH74" s="62">
        <f t="shared" si="115"/>
        <v>0</v>
      </c>
      <c r="AI74" s="62">
        <f t="shared" si="115"/>
        <v>0</v>
      </c>
      <c r="AJ74" s="62">
        <f t="shared" si="115"/>
        <v>0</v>
      </c>
      <c r="AK74" s="62">
        <f t="shared" si="115"/>
        <v>0</v>
      </c>
      <c r="AL74" s="62">
        <f t="shared" si="115"/>
        <v>0</v>
      </c>
      <c r="AM74" s="62">
        <f t="shared" si="115"/>
        <v>0</v>
      </c>
      <c r="AN74" s="62">
        <f t="shared" si="115"/>
        <v>0</v>
      </c>
      <c r="AO74" s="62">
        <f t="shared" si="115"/>
        <v>0</v>
      </c>
      <c r="AP74" s="62">
        <f t="shared" si="115"/>
        <v>0</v>
      </c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</row>
    <row r="75" spans="1:80" s="2" customFormat="1" ht="15" x14ac:dyDescent="0.25">
      <c r="A75" s="72" t="str">
        <f>CONCATENATE(A73,"2.")</f>
        <v>5.2.2.</v>
      </c>
      <c r="B75" s="8" t="s">
        <v>35</v>
      </c>
      <c r="C75" s="70" t="s">
        <v>31</v>
      </c>
      <c r="D75" s="61">
        <f t="shared" si="108"/>
        <v>0</v>
      </c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1">
        <f t="shared" si="109"/>
        <v>0</v>
      </c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1">
        <f t="shared" si="110"/>
        <v>0</v>
      </c>
      <c r="AE75" s="62">
        <f t="shared" si="115"/>
        <v>0</v>
      </c>
      <c r="AF75" s="62">
        <f t="shared" si="115"/>
        <v>0</v>
      </c>
      <c r="AG75" s="62">
        <f t="shared" si="115"/>
        <v>0</v>
      </c>
      <c r="AH75" s="62">
        <f t="shared" si="115"/>
        <v>0</v>
      </c>
      <c r="AI75" s="62">
        <f t="shared" si="115"/>
        <v>0</v>
      </c>
      <c r="AJ75" s="62">
        <f t="shared" si="115"/>
        <v>0</v>
      </c>
      <c r="AK75" s="62">
        <f t="shared" si="115"/>
        <v>0</v>
      </c>
      <c r="AL75" s="62">
        <f t="shared" si="115"/>
        <v>0</v>
      </c>
      <c r="AM75" s="62">
        <f t="shared" si="115"/>
        <v>0</v>
      </c>
      <c r="AN75" s="62">
        <f t="shared" si="115"/>
        <v>0</v>
      </c>
      <c r="AO75" s="62">
        <f t="shared" si="115"/>
        <v>0</v>
      </c>
      <c r="AP75" s="62">
        <f t="shared" si="115"/>
        <v>0</v>
      </c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</row>
    <row r="76" spans="1:80" s="2" customFormat="1" ht="15" x14ac:dyDescent="0.25">
      <c r="A76" s="72" t="str">
        <f>CONCATENATE(A68,".3.")</f>
        <v>5.3.</v>
      </c>
      <c r="B76" s="8" t="s">
        <v>36</v>
      </c>
      <c r="C76" s="70" t="s">
        <v>31</v>
      </c>
      <c r="D76" s="61">
        <f t="shared" si="108"/>
        <v>0</v>
      </c>
      <c r="E76" s="62">
        <f>SUM(E77:E79)</f>
        <v>0</v>
      </c>
      <c r="F76" s="62">
        <f t="shared" ref="F76:P76" si="116">SUM(F77:F79)</f>
        <v>0</v>
      </c>
      <c r="G76" s="62">
        <f t="shared" si="116"/>
        <v>0</v>
      </c>
      <c r="H76" s="62">
        <f t="shared" si="116"/>
        <v>0</v>
      </c>
      <c r="I76" s="62">
        <f t="shared" si="116"/>
        <v>0</v>
      </c>
      <c r="J76" s="62">
        <f t="shared" si="116"/>
        <v>0</v>
      </c>
      <c r="K76" s="62">
        <f t="shared" si="116"/>
        <v>0</v>
      </c>
      <c r="L76" s="62">
        <f t="shared" si="116"/>
        <v>0</v>
      </c>
      <c r="M76" s="62">
        <f t="shared" si="116"/>
        <v>0</v>
      </c>
      <c r="N76" s="62">
        <f t="shared" si="116"/>
        <v>0</v>
      </c>
      <c r="O76" s="62">
        <f t="shared" si="116"/>
        <v>0</v>
      </c>
      <c r="P76" s="62">
        <f t="shared" si="116"/>
        <v>0</v>
      </c>
      <c r="Q76" s="61">
        <f t="shared" si="109"/>
        <v>0</v>
      </c>
      <c r="R76" s="62">
        <f>SUM(R77:R79)</f>
        <v>0</v>
      </c>
      <c r="S76" s="62">
        <f t="shared" ref="S76:AC76" si="117">SUM(S77:S79)</f>
        <v>0</v>
      </c>
      <c r="T76" s="62">
        <f t="shared" si="117"/>
        <v>0</v>
      </c>
      <c r="U76" s="62">
        <f t="shared" si="117"/>
        <v>0</v>
      </c>
      <c r="V76" s="62">
        <f t="shared" si="117"/>
        <v>0</v>
      </c>
      <c r="W76" s="62">
        <f t="shared" si="117"/>
        <v>0</v>
      </c>
      <c r="X76" s="62">
        <f t="shared" si="117"/>
        <v>0</v>
      </c>
      <c r="Y76" s="62">
        <f t="shared" si="117"/>
        <v>0</v>
      </c>
      <c r="Z76" s="62">
        <f t="shared" si="117"/>
        <v>0</v>
      </c>
      <c r="AA76" s="62">
        <f t="shared" si="117"/>
        <v>0</v>
      </c>
      <c r="AB76" s="62">
        <f t="shared" si="117"/>
        <v>0</v>
      </c>
      <c r="AC76" s="62">
        <f t="shared" si="117"/>
        <v>0</v>
      </c>
      <c r="AD76" s="61">
        <f t="shared" si="110"/>
        <v>0</v>
      </c>
      <c r="AE76" s="62">
        <f>SUM(AE77:AE79)</f>
        <v>0</v>
      </c>
      <c r="AF76" s="62">
        <f t="shared" ref="AF76:AP76" si="118">SUM(AF77:AF79)</f>
        <v>0</v>
      </c>
      <c r="AG76" s="62">
        <f t="shared" si="118"/>
        <v>0</v>
      </c>
      <c r="AH76" s="62">
        <f t="shared" si="118"/>
        <v>0</v>
      </c>
      <c r="AI76" s="62">
        <f t="shared" si="118"/>
        <v>0</v>
      </c>
      <c r="AJ76" s="62">
        <f t="shared" si="118"/>
        <v>0</v>
      </c>
      <c r="AK76" s="62">
        <f t="shared" si="118"/>
        <v>0</v>
      </c>
      <c r="AL76" s="62">
        <f t="shared" si="118"/>
        <v>0</v>
      </c>
      <c r="AM76" s="62">
        <f t="shared" si="118"/>
        <v>0</v>
      </c>
      <c r="AN76" s="62">
        <f t="shared" si="118"/>
        <v>0</v>
      </c>
      <c r="AO76" s="62">
        <f t="shared" si="118"/>
        <v>0</v>
      </c>
      <c r="AP76" s="62">
        <f t="shared" si="118"/>
        <v>0</v>
      </c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</row>
    <row r="77" spans="1:80" s="2" customFormat="1" ht="15" x14ac:dyDescent="0.25">
      <c r="A77" s="72" t="str">
        <f>CONCATENATE(A76,"1.")</f>
        <v>5.3.1.</v>
      </c>
      <c r="B77" s="8" t="s">
        <v>37</v>
      </c>
      <c r="C77" s="70" t="s">
        <v>31</v>
      </c>
      <c r="D77" s="61">
        <f t="shared" si="108"/>
        <v>0</v>
      </c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1">
        <f t="shared" si="109"/>
        <v>0</v>
      </c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1">
        <f t="shared" si="110"/>
        <v>0</v>
      </c>
      <c r="AE77" s="62">
        <f t="shared" ref="AE77:AP79" si="119">E77+R77</f>
        <v>0</v>
      </c>
      <c r="AF77" s="62">
        <f t="shared" si="119"/>
        <v>0</v>
      </c>
      <c r="AG77" s="62">
        <f t="shared" si="119"/>
        <v>0</v>
      </c>
      <c r="AH77" s="62">
        <f t="shared" si="119"/>
        <v>0</v>
      </c>
      <c r="AI77" s="62">
        <f t="shared" si="119"/>
        <v>0</v>
      </c>
      <c r="AJ77" s="62">
        <f t="shared" si="119"/>
        <v>0</v>
      </c>
      <c r="AK77" s="62">
        <f t="shared" si="119"/>
        <v>0</v>
      </c>
      <c r="AL77" s="62">
        <f t="shared" si="119"/>
        <v>0</v>
      </c>
      <c r="AM77" s="62">
        <f t="shared" si="119"/>
        <v>0</v>
      </c>
      <c r="AN77" s="62">
        <f t="shared" si="119"/>
        <v>0</v>
      </c>
      <c r="AO77" s="62">
        <f t="shared" si="119"/>
        <v>0</v>
      </c>
      <c r="AP77" s="62">
        <f t="shared" si="119"/>
        <v>0</v>
      </c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</row>
    <row r="78" spans="1:80" s="2" customFormat="1" ht="15" x14ac:dyDescent="0.25">
      <c r="A78" s="72" t="str">
        <f>CONCATENATE(A76,"2.")</f>
        <v>5.3.2.</v>
      </c>
      <c r="B78" s="8" t="s">
        <v>38</v>
      </c>
      <c r="C78" s="70" t="s">
        <v>31</v>
      </c>
      <c r="D78" s="61">
        <f t="shared" si="108"/>
        <v>0</v>
      </c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1">
        <f t="shared" si="109"/>
        <v>0</v>
      </c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1">
        <f t="shared" si="110"/>
        <v>0</v>
      </c>
      <c r="AE78" s="62">
        <f t="shared" si="119"/>
        <v>0</v>
      </c>
      <c r="AF78" s="62">
        <f t="shared" si="119"/>
        <v>0</v>
      </c>
      <c r="AG78" s="62">
        <f t="shared" si="119"/>
        <v>0</v>
      </c>
      <c r="AH78" s="62">
        <f t="shared" si="119"/>
        <v>0</v>
      </c>
      <c r="AI78" s="62">
        <f t="shared" si="119"/>
        <v>0</v>
      </c>
      <c r="AJ78" s="62">
        <f t="shared" si="119"/>
        <v>0</v>
      </c>
      <c r="AK78" s="62">
        <f t="shared" si="119"/>
        <v>0</v>
      </c>
      <c r="AL78" s="62">
        <f t="shared" si="119"/>
        <v>0</v>
      </c>
      <c r="AM78" s="62">
        <f t="shared" si="119"/>
        <v>0</v>
      </c>
      <c r="AN78" s="62">
        <f t="shared" si="119"/>
        <v>0</v>
      </c>
      <c r="AO78" s="62">
        <f t="shared" si="119"/>
        <v>0</v>
      </c>
      <c r="AP78" s="62">
        <f t="shared" si="119"/>
        <v>0</v>
      </c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</row>
    <row r="79" spans="1:80" s="2" customFormat="1" ht="15" x14ac:dyDescent="0.25">
      <c r="A79" s="72" t="str">
        <f>CONCATENATE(A76,"3.")</f>
        <v>5.3.3.</v>
      </c>
      <c r="B79" s="8" t="s">
        <v>35</v>
      </c>
      <c r="C79" s="70" t="s">
        <v>31</v>
      </c>
      <c r="D79" s="61">
        <f t="shared" si="108"/>
        <v>0</v>
      </c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1">
        <f t="shared" si="109"/>
        <v>0</v>
      </c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1">
        <f t="shared" si="110"/>
        <v>0</v>
      </c>
      <c r="AE79" s="62">
        <f t="shared" si="119"/>
        <v>0</v>
      </c>
      <c r="AF79" s="62">
        <f t="shared" si="119"/>
        <v>0</v>
      </c>
      <c r="AG79" s="62">
        <f t="shared" si="119"/>
        <v>0</v>
      </c>
      <c r="AH79" s="62">
        <f t="shared" si="119"/>
        <v>0</v>
      </c>
      <c r="AI79" s="62">
        <f t="shared" si="119"/>
        <v>0</v>
      </c>
      <c r="AJ79" s="62">
        <f t="shared" si="119"/>
        <v>0</v>
      </c>
      <c r="AK79" s="62">
        <f t="shared" si="119"/>
        <v>0</v>
      </c>
      <c r="AL79" s="62">
        <f t="shared" si="119"/>
        <v>0</v>
      </c>
      <c r="AM79" s="62">
        <f t="shared" si="119"/>
        <v>0</v>
      </c>
      <c r="AN79" s="62">
        <f t="shared" si="119"/>
        <v>0</v>
      </c>
      <c r="AO79" s="62">
        <f t="shared" si="119"/>
        <v>0</v>
      </c>
      <c r="AP79" s="62">
        <f t="shared" si="119"/>
        <v>0</v>
      </c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</row>
    <row r="80" spans="1:80" s="5" customFormat="1" ht="79.5" customHeight="1" x14ac:dyDescent="0.25">
      <c r="A80" s="105" t="s">
        <v>62</v>
      </c>
      <c r="B80" s="121" t="s">
        <v>79</v>
      </c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</row>
    <row r="81" spans="1:79" s="2" customFormat="1" ht="26.25" customHeight="1" x14ac:dyDescent="0.25">
      <c r="A81" s="105"/>
      <c r="B81" s="123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</row>
    <row r="82" spans="1:79" s="2" customFormat="1" ht="25.5" customHeight="1" x14ac:dyDescent="0.25">
      <c r="A82" s="105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</row>
    <row r="83" spans="1:79" s="2" customFormat="1" ht="33.75" x14ac:dyDescent="0.25">
      <c r="A83" s="105"/>
      <c r="B83" s="8" t="s">
        <v>57</v>
      </c>
      <c r="C83" s="70" t="s">
        <v>31</v>
      </c>
      <c r="D83" s="61">
        <f>SUM(E83:P83)</f>
        <v>0</v>
      </c>
      <c r="E83" s="62">
        <f>SUM(E84,E85,E88)</f>
        <v>0</v>
      </c>
      <c r="F83" s="62">
        <f t="shared" ref="F83:P83" si="120">SUM(F84,F85,F88)</f>
        <v>0</v>
      </c>
      <c r="G83" s="62">
        <f t="shared" si="120"/>
        <v>0</v>
      </c>
      <c r="H83" s="62">
        <f t="shared" si="120"/>
        <v>0</v>
      </c>
      <c r="I83" s="62">
        <f t="shared" si="120"/>
        <v>0</v>
      </c>
      <c r="J83" s="62">
        <f t="shared" si="120"/>
        <v>0</v>
      </c>
      <c r="K83" s="62">
        <f t="shared" si="120"/>
        <v>0</v>
      </c>
      <c r="L83" s="62">
        <f t="shared" si="120"/>
        <v>0</v>
      </c>
      <c r="M83" s="62">
        <f t="shared" si="120"/>
        <v>0</v>
      </c>
      <c r="N83" s="62">
        <f t="shared" si="120"/>
        <v>0</v>
      </c>
      <c r="O83" s="62">
        <f t="shared" si="120"/>
        <v>0</v>
      </c>
      <c r="P83" s="63">
        <f t="shared" si="120"/>
        <v>0</v>
      </c>
      <c r="Q83" s="61">
        <f>SUM(R83:AC83)</f>
        <v>0</v>
      </c>
      <c r="R83" s="62">
        <f>SUM(R84,R85,R88)</f>
        <v>0</v>
      </c>
      <c r="S83" s="62">
        <f t="shared" ref="S83:AC83" si="121">SUM(S84,S85,S88)</f>
        <v>0</v>
      </c>
      <c r="T83" s="62">
        <f t="shared" si="121"/>
        <v>0</v>
      </c>
      <c r="U83" s="62">
        <f t="shared" si="121"/>
        <v>0</v>
      </c>
      <c r="V83" s="62">
        <f t="shared" si="121"/>
        <v>0</v>
      </c>
      <c r="W83" s="62">
        <f t="shared" si="121"/>
        <v>0</v>
      </c>
      <c r="X83" s="62">
        <f t="shared" si="121"/>
        <v>0</v>
      </c>
      <c r="Y83" s="62">
        <f t="shared" si="121"/>
        <v>0</v>
      </c>
      <c r="Z83" s="62">
        <f t="shared" si="121"/>
        <v>0</v>
      </c>
      <c r="AA83" s="62">
        <f t="shared" si="121"/>
        <v>0</v>
      </c>
      <c r="AB83" s="62">
        <f t="shared" si="121"/>
        <v>0</v>
      </c>
      <c r="AC83" s="63">
        <f t="shared" si="121"/>
        <v>0</v>
      </c>
      <c r="AD83" s="61">
        <f>SUM(AE83:AP83)</f>
        <v>0</v>
      </c>
      <c r="AE83" s="62">
        <f>SUM(AE84,AE85,AE88)</f>
        <v>0</v>
      </c>
      <c r="AF83" s="62">
        <f t="shared" ref="AF83:AP83" si="122">SUM(AF84,AF85,AF88)</f>
        <v>0</v>
      </c>
      <c r="AG83" s="62">
        <f t="shared" si="122"/>
        <v>0</v>
      </c>
      <c r="AH83" s="62">
        <f t="shared" si="122"/>
        <v>0</v>
      </c>
      <c r="AI83" s="62">
        <f t="shared" si="122"/>
        <v>0</v>
      </c>
      <c r="AJ83" s="62">
        <f t="shared" si="122"/>
        <v>0</v>
      </c>
      <c r="AK83" s="62">
        <f t="shared" si="122"/>
        <v>0</v>
      </c>
      <c r="AL83" s="62">
        <f t="shared" si="122"/>
        <v>0</v>
      </c>
      <c r="AM83" s="62">
        <f t="shared" si="122"/>
        <v>0</v>
      </c>
      <c r="AN83" s="62">
        <f t="shared" si="122"/>
        <v>0</v>
      </c>
      <c r="AO83" s="62">
        <f t="shared" si="122"/>
        <v>0</v>
      </c>
      <c r="AP83" s="63">
        <f t="shared" si="122"/>
        <v>0</v>
      </c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</row>
    <row r="84" spans="1:79" s="2" customFormat="1" ht="15" x14ac:dyDescent="0.25">
      <c r="A84" s="72" t="str">
        <f>CONCATENATE(A80,".1.")</f>
        <v>6.1.</v>
      </c>
      <c r="B84" s="8" t="s">
        <v>32</v>
      </c>
      <c r="C84" s="70" t="s">
        <v>31</v>
      </c>
      <c r="D84" s="61">
        <f t="shared" ref="D84:D91" si="123">SUM(E84:P84)</f>
        <v>0</v>
      </c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1">
        <f t="shared" ref="Q84:Q91" si="124">SUM(R84:AC84)</f>
        <v>0</v>
      </c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1">
        <f t="shared" ref="AD84:AD91" si="125">SUM(AE84:AP84)</f>
        <v>0</v>
      </c>
      <c r="AE84" s="62">
        <f>E84+R84</f>
        <v>0</v>
      </c>
      <c r="AF84" s="62">
        <f t="shared" ref="AF84:AP84" si="126">F84+S84</f>
        <v>0</v>
      </c>
      <c r="AG84" s="62">
        <f t="shared" si="126"/>
        <v>0</v>
      </c>
      <c r="AH84" s="62">
        <f t="shared" si="126"/>
        <v>0</v>
      </c>
      <c r="AI84" s="62">
        <f t="shared" si="126"/>
        <v>0</v>
      </c>
      <c r="AJ84" s="62">
        <f t="shared" si="126"/>
        <v>0</v>
      </c>
      <c r="AK84" s="62">
        <f t="shared" si="126"/>
        <v>0</v>
      </c>
      <c r="AL84" s="62">
        <f t="shared" si="126"/>
        <v>0</v>
      </c>
      <c r="AM84" s="62">
        <f t="shared" si="126"/>
        <v>0</v>
      </c>
      <c r="AN84" s="62">
        <f t="shared" si="126"/>
        <v>0</v>
      </c>
      <c r="AO84" s="62">
        <f t="shared" si="126"/>
        <v>0</v>
      </c>
      <c r="AP84" s="62">
        <f t="shared" si="126"/>
        <v>0</v>
      </c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</row>
    <row r="85" spans="1:79" s="2" customFormat="1" ht="15" x14ac:dyDescent="0.25">
      <c r="A85" s="72" t="str">
        <f>CONCATENATE(A80,".2.")</f>
        <v>6.2.</v>
      </c>
      <c r="B85" s="8" t="s">
        <v>33</v>
      </c>
      <c r="C85" s="70" t="s">
        <v>31</v>
      </c>
      <c r="D85" s="61">
        <f t="shared" si="123"/>
        <v>0</v>
      </c>
      <c r="E85" s="62">
        <f>SUM(E86:E87)</f>
        <v>0</v>
      </c>
      <c r="F85" s="62">
        <f t="shared" ref="F85:P85" si="127">SUM(F86:F87)</f>
        <v>0</v>
      </c>
      <c r="G85" s="62">
        <f t="shared" si="127"/>
        <v>0</v>
      </c>
      <c r="H85" s="62">
        <f t="shared" si="127"/>
        <v>0</v>
      </c>
      <c r="I85" s="62">
        <f t="shared" si="127"/>
        <v>0</v>
      </c>
      <c r="J85" s="62">
        <f t="shared" si="127"/>
        <v>0</v>
      </c>
      <c r="K85" s="62">
        <f t="shared" si="127"/>
        <v>0</v>
      </c>
      <c r="L85" s="62">
        <f t="shared" si="127"/>
        <v>0</v>
      </c>
      <c r="M85" s="62">
        <f t="shared" si="127"/>
        <v>0</v>
      </c>
      <c r="N85" s="62">
        <f t="shared" si="127"/>
        <v>0</v>
      </c>
      <c r="O85" s="62">
        <f t="shared" si="127"/>
        <v>0</v>
      </c>
      <c r="P85" s="62">
        <f t="shared" si="127"/>
        <v>0</v>
      </c>
      <c r="Q85" s="61">
        <f t="shared" si="124"/>
        <v>0</v>
      </c>
      <c r="R85" s="62">
        <f>SUM(R86:R87)</f>
        <v>0</v>
      </c>
      <c r="S85" s="62">
        <f t="shared" ref="S85:AC85" si="128">SUM(S86:S87)</f>
        <v>0</v>
      </c>
      <c r="T85" s="62">
        <f t="shared" si="128"/>
        <v>0</v>
      </c>
      <c r="U85" s="62">
        <f t="shared" si="128"/>
        <v>0</v>
      </c>
      <c r="V85" s="62">
        <f t="shared" si="128"/>
        <v>0</v>
      </c>
      <c r="W85" s="62">
        <f t="shared" si="128"/>
        <v>0</v>
      </c>
      <c r="X85" s="62">
        <f t="shared" si="128"/>
        <v>0</v>
      </c>
      <c r="Y85" s="62">
        <f t="shared" si="128"/>
        <v>0</v>
      </c>
      <c r="Z85" s="62">
        <f t="shared" si="128"/>
        <v>0</v>
      </c>
      <c r="AA85" s="62">
        <f t="shared" si="128"/>
        <v>0</v>
      </c>
      <c r="AB85" s="62">
        <f t="shared" si="128"/>
        <v>0</v>
      </c>
      <c r="AC85" s="62">
        <f t="shared" si="128"/>
        <v>0</v>
      </c>
      <c r="AD85" s="61">
        <f t="shared" si="125"/>
        <v>0</v>
      </c>
      <c r="AE85" s="62">
        <f>SUM(AE86:AE87)</f>
        <v>0</v>
      </c>
      <c r="AF85" s="62">
        <f t="shared" ref="AF85:AP85" si="129">SUM(AF86:AF87)</f>
        <v>0</v>
      </c>
      <c r="AG85" s="62">
        <f t="shared" si="129"/>
        <v>0</v>
      </c>
      <c r="AH85" s="62">
        <f t="shared" si="129"/>
        <v>0</v>
      </c>
      <c r="AI85" s="62">
        <f t="shared" si="129"/>
        <v>0</v>
      </c>
      <c r="AJ85" s="62">
        <f t="shared" si="129"/>
        <v>0</v>
      </c>
      <c r="AK85" s="62">
        <f t="shared" si="129"/>
        <v>0</v>
      </c>
      <c r="AL85" s="62">
        <f t="shared" si="129"/>
        <v>0</v>
      </c>
      <c r="AM85" s="62">
        <f t="shared" si="129"/>
        <v>0</v>
      </c>
      <c r="AN85" s="62">
        <f t="shared" si="129"/>
        <v>0</v>
      </c>
      <c r="AO85" s="62">
        <f t="shared" si="129"/>
        <v>0</v>
      </c>
      <c r="AP85" s="62">
        <f t="shared" si="129"/>
        <v>0</v>
      </c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</row>
    <row r="86" spans="1:79" s="2" customFormat="1" ht="15" x14ac:dyDescent="0.25">
      <c r="A86" s="72" t="str">
        <f>CONCATENATE(A85,"1.")</f>
        <v>6.2.1.</v>
      </c>
      <c r="B86" s="8" t="s">
        <v>34</v>
      </c>
      <c r="C86" s="70" t="s">
        <v>31</v>
      </c>
      <c r="D86" s="61">
        <f t="shared" si="123"/>
        <v>0</v>
      </c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1">
        <f t="shared" si="124"/>
        <v>0</v>
      </c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1">
        <f t="shared" si="125"/>
        <v>0</v>
      </c>
      <c r="AE86" s="62">
        <f t="shared" ref="AE86:AP87" si="130">E86+R86</f>
        <v>0</v>
      </c>
      <c r="AF86" s="62">
        <f t="shared" si="130"/>
        <v>0</v>
      </c>
      <c r="AG86" s="62">
        <f t="shared" si="130"/>
        <v>0</v>
      </c>
      <c r="AH86" s="62">
        <f t="shared" si="130"/>
        <v>0</v>
      </c>
      <c r="AI86" s="62">
        <f t="shared" si="130"/>
        <v>0</v>
      </c>
      <c r="AJ86" s="62">
        <f t="shared" si="130"/>
        <v>0</v>
      </c>
      <c r="AK86" s="62">
        <f t="shared" si="130"/>
        <v>0</v>
      </c>
      <c r="AL86" s="62">
        <f t="shared" si="130"/>
        <v>0</v>
      </c>
      <c r="AM86" s="62">
        <f t="shared" si="130"/>
        <v>0</v>
      </c>
      <c r="AN86" s="62">
        <f t="shared" si="130"/>
        <v>0</v>
      </c>
      <c r="AO86" s="62">
        <f t="shared" si="130"/>
        <v>0</v>
      </c>
      <c r="AP86" s="62">
        <f t="shared" si="130"/>
        <v>0</v>
      </c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</row>
    <row r="87" spans="1:79" s="2" customFormat="1" ht="15" x14ac:dyDescent="0.25">
      <c r="A87" s="72" t="str">
        <f>CONCATENATE(A85,"2.")</f>
        <v>6.2.2.</v>
      </c>
      <c r="B87" s="8" t="s">
        <v>35</v>
      </c>
      <c r="C87" s="70" t="s">
        <v>31</v>
      </c>
      <c r="D87" s="61">
        <f t="shared" si="123"/>
        <v>0</v>
      </c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1">
        <f t="shared" si="124"/>
        <v>0</v>
      </c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1">
        <f t="shared" si="125"/>
        <v>0</v>
      </c>
      <c r="AE87" s="62">
        <f t="shared" si="130"/>
        <v>0</v>
      </c>
      <c r="AF87" s="62">
        <f t="shared" si="130"/>
        <v>0</v>
      </c>
      <c r="AG87" s="62">
        <f t="shared" si="130"/>
        <v>0</v>
      </c>
      <c r="AH87" s="62">
        <f t="shared" si="130"/>
        <v>0</v>
      </c>
      <c r="AI87" s="62">
        <f t="shared" si="130"/>
        <v>0</v>
      </c>
      <c r="AJ87" s="62">
        <f t="shared" si="130"/>
        <v>0</v>
      </c>
      <c r="AK87" s="62">
        <f t="shared" si="130"/>
        <v>0</v>
      </c>
      <c r="AL87" s="62">
        <f t="shared" si="130"/>
        <v>0</v>
      </c>
      <c r="AM87" s="62">
        <f t="shared" si="130"/>
        <v>0</v>
      </c>
      <c r="AN87" s="62">
        <f t="shared" si="130"/>
        <v>0</v>
      </c>
      <c r="AO87" s="62">
        <f t="shared" si="130"/>
        <v>0</v>
      </c>
      <c r="AP87" s="62">
        <f t="shared" si="130"/>
        <v>0</v>
      </c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</row>
    <row r="88" spans="1:79" s="2" customFormat="1" ht="15" x14ac:dyDescent="0.25">
      <c r="A88" s="72" t="str">
        <f>CONCATENATE(A80,".3.")</f>
        <v>6.3.</v>
      </c>
      <c r="B88" s="8" t="s">
        <v>36</v>
      </c>
      <c r="C88" s="70" t="s">
        <v>31</v>
      </c>
      <c r="D88" s="61">
        <f t="shared" si="123"/>
        <v>0</v>
      </c>
      <c r="E88" s="62">
        <f>SUM(E89:E91)</f>
        <v>0</v>
      </c>
      <c r="F88" s="62">
        <f t="shared" ref="F88:P88" si="131">SUM(F89:F91)</f>
        <v>0</v>
      </c>
      <c r="G88" s="62">
        <f t="shared" si="131"/>
        <v>0</v>
      </c>
      <c r="H88" s="62">
        <f t="shared" si="131"/>
        <v>0</v>
      </c>
      <c r="I88" s="62">
        <f t="shared" si="131"/>
        <v>0</v>
      </c>
      <c r="J88" s="62">
        <f t="shared" si="131"/>
        <v>0</v>
      </c>
      <c r="K88" s="62">
        <f t="shared" si="131"/>
        <v>0</v>
      </c>
      <c r="L88" s="62">
        <f t="shared" si="131"/>
        <v>0</v>
      </c>
      <c r="M88" s="62">
        <f t="shared" si="131"/>
        <v>0</v>
      </c>
      <c r="N88" s="62">
        <f t="shared" si="131"/>
        <v>0</v>
      </c>
      <c r="O88" s="62">
        <f t="shared" si="131"/>
        <v>0</v>
      </c>
      <c r="P88" s="62">
        <f t="shared" si="131"/>
        <v>0</v>
      </c>
      <c r="Q88" s="79">
        <f t="shared" si="124"/>
        <v>0</v>
      </c>
      <c r="R88" s="80">
        <f>SUM(R89:R91)</f>
        <v>0</v>
      </c>
      <c r="S88" s="80">
        <f t="shared" ref="S88:AC88" si="132">SUM(S89:S91)</f>
        <v>0</v>
      </c>
      <c r="T88" s="80">
        <f t="shared" si="132"/>
        <v>0</v>
      </c>
      <c r="U88" s="80">
        <f t="shared" si="132"/>
        <v>0</v>
      </c>
      <c r="V88" s="62">
        <f t="shared" si="132"/>
        <v>0</v>
      </c>
      <c r="W88" s="62">
        <f t="shared" si="132"/>
        <v>0</v>
      </c>
      <c r="X88" s="62">
        <f t="shared" si="132"/>
        <v>0</v>
      </c>
      <c r="Y88" s="62">
        <f t="shared" si="132"/>
        <v>0</v>
      </c>
      <c r="Z88" s="62">
        <f t="shared" si="132"/>
        <v>0</v>
      </c>
      <c r="AA88" s="62">
        <f t="shared" si="132"/>
        <v>0</v>
      </c>
      <c r="AB88" s="62">
        <f t="shared" si="132"/>
        <v>0</v>
      </c>
      <c r="AC88" s="62">
        <f t="shared" si="132"/>
        <v>0</v>
      </c>
      <c r="AD88" s="61">
        <f t="shared" si="125"/>
        <v>0</v>
      </c>
      <c r="AE88" s="62">
        <f>SUM(AE89:AE91)</f>
        <v>0</v>
      </c>
      <c r="AF88" s="62">
        <f t="shared" ref="AF88:AP88" si="133">SUM(AF89:AF91)</f>
        <v>0</v>
      </c>
      <c r="AG88" s="62">
        <f t="shared" si="133"/>
        <v>0</v>
      </c>
      <c r="AH88" s="62">
        <f t="shared" si="133"/>
        <v>0</v>
      </c>
      <c r="AI88" s="62">
        <f t="shared" si="133"/>
        <v>0</v>
      </c>
      <c r="AJ88" s="62">
        <f t="shared" si="133"/>
        <v>0</v>
      </c>
      <c r="AK88" s="62">
        <f t="shared" si="133"/>
        <v>0</v>
      </c>
      <c r="AL88" s="62">
        <f t="shared" si="133"/>
        <v>0</v>
      </c>
      <c r="AM88" s="62">
        <f t="shared" si="133"/>
        <v>0</v>
      </c>
      <c r="AN88" s="62">
        <f t="shared" si="133"/>
        <v>0</v>
      </c>
      <c r="AO88" s="62">
        <f t="shared" si="133"/>
        <v>0</v>
      </c>
      <c r="AP88" s="62">
        <f t="shared" si="133"/>
        <v>0</v>
      </c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</row>
    <row r="89" spans="1:79" s="2" customFormat="1" ht="15" x14ac:dyDescent="0.25">
      <c r="A89" s="72" t="str">
        <f>CONCATENATE(A88,"1.")</f>
        <v>6.3.1.</v>
      </c>
      <c r="B89" s="8" t="s">
        <v>37</v>
      </c>
      <c r="C89" s="70" t="s">
        <v>31</v>
      </c>
      <c r="D89" s="61">
        <f t="shared" si="123"/>
        <v>0</v>
      </c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79">
        <f t="shared" si="124"/>
        <v>0</v>
      </c>
      <c r="R89" s="81"/>
      <c r="S89" s="81"/>
      <c r="T89" s="81"/>
      <c r="U89" s="81"/>
      <c r="V89" s="64"/>
      <c r="W89" s="64"/>
      <c r="X89" s="64"/>
      <c r="Y89" s="64"/>
      <c r="Z89" s="64"/>
      <c r="AA89" s="64"/>
      <c r="AB89" s="64"/>
      <c r="AC89" s="64"/>
      <c r="AD89" s="61">
        <f t="shared" si="125"/>
        <v>0</v>
      </c>
      <c r="AE89" s="62">
        <f t="shared" ref="AE89:AP91" si="134">E89+R89</f>
        <v>0</v>
      </c>
      <c r="AF89" s="62">
        <f t="shared" si="134"/>
        <v>0</v>
      </c>
      <c r="AG89" s="62">
        <f t="shared" si="134"/>
        <v>0</v>
      </c>
      <c r="AH89" s="62">
        <f t="shared" si="134"/>
        <v>0</v>
      </c>
      <c r="AI89" s="62">
        <f t="shared" si="134"/>
        <v>0</v>
      </c>
      <c r="AJ89" s="62">
        <f t="shared" si="134"/>
        <v>0</v>
      </c>
      <c r="AK89" s="62">
        <f t="shared" si="134"/>
        <v>0</v>
      </c>
      <c r="AL89" s="62">
        <f t="shared" si="134"/>
        <v>0</v>
      </c>
      <c r="AM89" s="62">
        <f t="shared" si="134"/>
        <v>0</v>
      </c>
      <c r="AN89" s="62">
        <f t="shared" si="134"/>
        <v>0</v>
      </c>
      <c r="AO89" s="62">
        <f t="shared" si="134"/>
        <v>0</v>
      </c>
      <c r="AP89" s="62">
        <f t="shared" si="134"/>
        <v>0</v>
      </c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</row>
    <row r="90" spans="1:79" s="2" customFormat="1" ht="15" x14ac:dyDescent="0.25">
      <c r="A90" s="72" t="str">
        <f>CONCATENATE(A88,"2.")</f>
        <v>6.3.2.</v>
      </c>
      <c r="B90" s="8" t="s">
        <v>38</v>
      </c>
      <c r="C90" s="70" t="s">
        <v>31</v>
      </c>
      <c r="D90" s="61">
        <f t="shared" si="123"/>
        <v>0</v>
      </c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79">
        <f t="shared" si="124"/>
        <v>0</v>
      </c>
      <c r="R90" s="81"/>
      <c r="S90" s="81"/>
      <c r="T90" s="81"/>
      <c r="U90" s="81"/>
      <c r="V90" s="64"/>
      <c r="W90" s="64"/>
      <c r="X90" s="64"/>
      <c r="Y90" s="64"/>
      <c r="Z90" s="64"/>
      <c r="AA90" s="64"/>
      <c r="AB90" s="64"/>
      <c r="AC90" s="64"/>
      <c r="AD90" s="61">
        <f t="shared" si="125"/>
        <v>0</v>
      </c>
      <c r="AE90" s="62">
        <f t="shared" si="134"/>
        <v>0</v>
      </c>
      <c r="AF90" s="62">
        <f t="shared" si="134"/>
        <v>0</v>
      </c>
      <c r="AG90" s="62">
        <f t="shared" si="134"/>
        <v>0</v>
      </c>
      <c r="AH90" s="62">
        <f t="shared" si="134"/>
        <v>0</v>
      </c>
      <c r="AI90" s="62">
        <f t="shared" si="134"/>
        <v>0</v>
      </c>
      <c r="AJ90" s="62">
        <f t="shared" si="134"/>
        <v>0</v>
      </c>
      <c r="AK90" s="62">
        <f t="shared" si="134"/>
        <v>0</v>
      </c>
      <c r="AL90" s="62">
        <f t="shared" si="134"/>
        <v>0</v>
      </c>
      <c r="AM90" s="62">
        <f t="shared" si="134"/>
        <v>0</v>
      </c>
      <c r="AN90" s="62">
        <f t="shared" si="134"/>
        <v>0</v>
      </c>
      <c r="AO90" s="62">
        <f t="shared" si="134"/>
        <v>0</v>
      </c>
      <c r="AP90" s="62">
        <f t="shared" si="134"/>
        <v>0</v>
      </c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</row>
    <row r="91" spans="1:79" s="2" customFormat="1" ht="15" x14ac:dyDescent="0.25">
      <c r="A91" s="72" t="str">
        <f>CONCATENATE(A88,"3.")</f>
        <v>6.3.3.</v>
      </c>
      <c r="B91" s="8" t="s">
        <v>35</v>
      </c>
      <c r="C91" s="70" t="s">
        <v>31</v>
      </c>
      <c r="D91" s="61">
        <f t="shared" si="123"/>
        <v>0</v>
      </c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79">
        <f t="shared" si="124"/>
        <v>0</v>
      </c>
      <c r="R91" s="81"/>
      <c r="S91" s="81"/>
      <c r="T91" s="81"/>
      <c r="U91" s="81"/>
      <c r="V91" s="64"/>
      <c r="W91" s="64"/>
      <c r="X91" s="64"/>
      <c r="Y91" s="64"/>
      <c r="Z91" s="64"/>
      <c r="AA91" s="64"/>
      <c r="AB91" s="64"/>
      <c r="AC91" s="64"/>
      <c r="AD91" s="61">
        <f t="shared" si="125"/>
        <v>0</v>
      </c>
      <c r="AE91" s="62">
        <f t="shared" si="134"/>
        <v>0</v>
      </c>
      <c r="AF91" s="62">
        <f t="shared" si="134"/>
        <v>0</v>
      </c>
      <c r="AG91" s="62">
        <f t="shared" si="134"/>
        <v>0</v>
      </c>
      <c r="AH91" s="62">
        <f t="shared" si="134"/>
        <v>0</v>
      </c>
      <c r="AI91" s="62">
        <f t="shared" si="134"/>
        <v>0</v>
      </c>
      <c r="AJ91" s="62">
        <f t="shared" si="134"/>
        <v>0</v>
      </c>
      <c r="AK91" s="62">
        <f t="shared" si="134"/>
        <v>0</v>
      </c>
      <c r="AL91" s="62">
        <f t="shared" si="134"/>
        <v>0</v>
      </c>
      <c r="AM91" s="62">
        <f t="shared" si="134"/>
        <v>0</v>
      </c>
      <c r="AN91" s="62">
        <f t="shared" si="134"/>
        <v>0</v>
      </c>
      <c r="AO91" s="62">
        <f t="shared" si="134"/>
        <v>0</v>
      </c>
      <c r="AP91" s="62">
        <f t="shared" si="134"/>
        <v>0</v>
      </c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</row>
    <row r="92" spans="1:79" s="5" customFormat="1" ht="79.5" customHeight="1" x14ac:dyDescent="0.25">
      <c r="A92" s="105" t="s">
        <v>80</v>
      </c>
      <c r="B92" s="121" t="s">
        <v>81</v>
      </c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</row>
    <row r="93" spans="1:79" s="2" customFormat="1" ht="26.25" customHeight="1" x14ac:dyDescent="0.25">
      <c r="A93" s="105"/>
      <c r="B93" s="123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</row>
    <row r="94" spans="1:79" s="2" customFormat="1" ht="25.5" customHeight="1" x14ac:dyDescent="0.25">
      <c r="A94" s="105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</row>
    <row r="95" spans="1:79" s="2" customFormat="1" ht="33.75" x14ac:dyDescent="0.25">
      <c r="A95" s="105"/>
      <c r="B95" s="8" t="s">
        <v>57</v>
      </c>
      <c r="C95" s="70" t="s">
        <v>31</v>
      </c>
      <c r="D95" s="61">
        <f>SUM(E95:P95)</f>
        <v>0</v>
      </c>
      <c r="E95" s="62">
        <f>SUM(E96,E97,E100)</f>
        <v>0</v>
      </c>
      <c r="F95" s="62">
        <f t="shared" ref="F95:P95" si="135">SUM(F96,F97,F100)</f>
        <v>0</v>
      </c>
      <c r="G95" s="62">
        <f t="shared" si="135"/>
        <v>0</v>
      </c>
      <c r="H95" s="62">
        <f t="shared" si="135"/>
        <v>0</v>
      </c>
      <c r="I95" s="62">
        <f t="shared" si="135"/>
        <v>0</v>
      </c>
      <c r="J95" s="62">
        <f t="shared" si="135"/>
        <v>0</v>
      </c>
      <c r="K95" s="62">
        <f t="shared" si="135"/>
        <v>0</v>
      </c>
      <c r="L95" s="62">
        <f t="shared" si="135"/>
        <v>0</v>
      </c>
      <c r="M95" s="62">
        <f t="shared" si="135"/>
        <v>0</v>
      </c>
      <c r="N95" s="62">
        <f t="shared" si="135"/>
        <v>0</v>
      </c>
      <c r="O95" s="62">
        <f t="shared" si="135"/>
        <v>0</v>
      </c>
      <c r="P95" s="63">
        <f t="shared" si="135"/>
        <v>0</v>
      </c>
      <c r="Q95" s="61">
        <f>SUM(R95:AC95)</f>
        <v>0</v>
      </c>
      <c r="R95" s="62">
        <f>SUM(R96,R97,R100)</f>
        <v>0</v>
      </c>
      <c r="S95" s="62">
        <f t="shared" ref="S95:AC95" si="136">SUM(S96,S97,S100)</f>
        <v>0</v>
      </c>
      <c r="T95" s="62">
        <f t="shared" si="136"/>
        <v>0</v>
      </c>
      <c r="U95" s="62">
        <f t="shared" si="136"/>
        <v>0</v>
      </c>
      <c r="V95" s="62">
        <f t="shared" si="136"/>
        <v>0</v>
      </c>
      <c r="W95" s="62">
        <f t="shared" si="136"/>
        <v>0</v>
      </c>
      <c r="X95" s="62">
        <f t="shared" si="136"/>
        <v>0</v>
      </c>
      <c r="Y95" s="62">
        <f t="shared" si="136"/>
        <v>0</v>
      </c>
      <c r="Z95" s="62">
        <f t="shared" si="136"/>
        <v>0</v>
      </c>
      <c r="AA95" s="62">
        <f t="shared" si="136"/>
        <v>0</v>
      </c>
      <c r="AB95" s="62">
        <f t="shared" si="136"/>
        <v>0</v>
      </c>
      <c r="AC95" s="63">
        <f t="shared" si="136"/>
        <v>0</v>
      </c>
      <c r="AD95" s="61">
        <f>SUM(AE95:AP95)</f>
        <v>0</v>
      </c>
      <c r="AE95" s="62">
        <f>SUM(AE96,AE97,AE100)</f>
        <v>0</v>
      </c>
      <c r="AF95" s="62">
        <f t="shared" ref="AF95:AP95" si="137">SUM(AF96,AF97,AF100)</f>
        <v>0</v>
      </c>
      <c r="AG95" s="62">
        <f t="shared" si="137"/>
        <v>0</v>
      </c>
      <c r="AH95" s="62">
        <f t="shared" si="137"/>
        <v>0</v>
      </c>
      <c r="AI95" s="62">
        <f t="shared" si="137"/>
        <v>0</v>
      </c>
      <c r="AJ95" s="62">
        <f t="shared" si="137"/>
        <v>0</v>
      </c>
      <c r="AK95" s="62">
        <f t="shared" si="137"/>
        <v>0</v>
      </c>
      <c r="AL95" s="62">
        <f t="shared" si="137"/>
        <v>0</v>
      </c>
      <c r="AM95" s="62">
        <f t="shared" si="137"/>
        <v>0</v>
      </c>
      <c r="AN95" s="62">
        <f t="shared" si="137"/>
        <v>0</v>
      </c>
      <c r="AO95" s="62">
        <f t="shared" si="137"/>
        <v>0</v>
      </c>
      <c r="AP95" s="63">
        <f t="shared" si="137"/>
        <v>0</v>
      </c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</row>
    <row r="96" spans="1:79" s="2" customFormat="1" ht="15" x14ac:dyDescent="0.25">
      <c r="A96" s="72" t="str">
        <f>CONCATENATE(A92,".1.")</f>
        <v>7.1.</v>
      </c>
      <c r="B96" s="8" t="s">
        <v>32</v>
      </c>
      <c r="C96" s="70" t="s">
        <v>31</v>
      </c>
      <c r="D96" s="61">
        <f t="shared" ref="D96:D103" si="138">SUM(E96:P96)</f>
        <v>0</v>
      </c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1">
        <f t="shared" ref="Q96:Q103" si="139">SUM(R96:AC96)</f>
        <v>0</v>
      </c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1">
        <f t="shared" ref="AD96:AD103" si="140">SUM(AE96:AP96)</f>
        <v>0</v>
      </c>
      <c r="AE96" s="62">
        <f>E96+R96</f>
        <v>0</v>
      </c>
      <c r="AF96" s="62">
        <f t="shared" ref="AF96:AP96" si="141">F96+S96</f>
        <v>0</v>
      </c>
      <c r="AG96" s="62">
        <f t="shared" si="141"/>
        <v>0</v>
      </c>
      <c r="AH96" s="62">
        <f t="shared" si="141"/>
        <v>0</v>
      </c>
      <c r="AI96" s="62">
        <f t="shared" si="141"/>
        <v>0</v>
      </c>
      <c r="AJ96" s="62">
        <f t="shared" si="141"/>
        <v>0</v>
      </c>
      <c r="AK96" s="62">
        <f t="shared" si="141"/>
        <v>0</v>
      </c>
      <c r="AL96" s="62">
        <f t="shared" si="141"/>
        <v>0</v>
      </c>
      <c r="AM96" s="62">
        <f t="shared" si="141"/>
        <v>0</v>
      </c>
      <c r="AN96" s="62">
        <f t="shared" si="141"/>
        <v>0</v>
      </c>
      <c r="AO96" s="62">
        <f t="shared" si="141"/>
        <v>0</v>
      </c>
      <c r="AP96" s="62">
        <f t="shared" si="141"/>
        <v>0</v>
      </c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</row>
    <row r="97" spans="1:79" s="2" customFormat="1" ht="15" x14ac:dyDescent="0.25">
      <c r="A97" s="72" t="str">
        <f>CONCATENATE(A92,".2.")</f>
        <v>7.2.</v>
      </c>
      <c r="B97" s="8" t="s">
        <v>33</v>
      </c>
      <c r="C97" s="70" t="s">
        <v>31</v>
      </c>
      <c r="D97" s="61">
        <f t="shared" si="138"/>
        <v>0</v>
      </c>
      <c r="E97" s="62">
        <f>SUM(E98:E99)</f>
        <v>0</v>
      </c>
      <c r="F97" s="62">
        <f t="shared" ref="F97:P97" si="142">SUM(F98:F99)</f>
        <v>0</v>
      </c>
      <c r="G97" s="62">
        <f t="shared" si="142"/>
        <v>0</v>
      </c>
      <c r="H97" s="62">
        <f t="shared" si="142"/>
        <v>0</v>
      </c>
      <c r="I97" s="62">
        <f t="shared" si="142"/>
        <v>0</v>
      </c>
      <c r="J97" s="62">
        <f t="shared" si="142"/>
        <v>0</v>
      </c>
      <c r="K97" s="62">
        <f t="shared" si="142"/>
        <v>0</v>
      </c>
      <c r="L97" s="62">
        <f t="shared" si="142"/>
        <v>0</v>
      </c>
      <c r="M97" s="62">
        <f t="shared" si="142"/>
        <v>0</v>
      </c>
      <c r="N97" s="62">
        <f t="shared" si="142"/>
        <v>0</v>
      </c>
      <c r="O97" s="62">
        <f t="shared" si="142"/>
        <v>0</v>
      </c>
      <c r="P97" s="62">
        <f t="shared" si="142"/>
        <v>0</v>
      </c>
      <c r="Q97" s="61">
        <f t="shared" si="139"/>
        <v>0</v>
      </c>
      <c r="R97" s="62">
        <f>SUM(R98:R99)</f>
        <v>0</v>
      </c>
      <c r="S97" s="62">
        <f t="shared" ref="S97:AC97" si="143">SUM(S98:S99)</f>
        <v>0</v>
      </c>
      <c r="T97" s="62">
        <f t="shared" si="143"/>
        <v>0</v>
      </c>
      <c r="U97" s="62">
        <f t="shared" si="143"/>
        <v>0</v>
      </c>
      <c r="V97" s="62">
        <f t="shared" si="143"/>
        <v>0</v>
      </c>
      <c r="W97" s="62">
        <f t="shared" si="143"/>
        <v>0</v>
      </c>
      <c r="X97" s="62">
        <f t="shared" si="143"/>
        <v>0</v>
      </c>
      <c r="Y97" s="62">
        <f t="shared" si="143"/>
        <v>0</v>
      </c>
      <c r="Z97" s="62">
        <f t="shared" si="143"/>
        <v>0</v>
      </c>
      <c r="AA97" s="62">
        <f t="shared" si="143"/>
        <v>0</v>
      </c>
      <c r="AB97" s="62">
        <f t="shared" si="143"/>
        <v>0</v>
      </c>
      <c r="AC97" s="62">
        <f t="shared" si="143"/>
        <v>0</v>
      </c>
      <c r="AD97" s="61">
        <f t="shared" si="140"/>
        <v>0</v>
      </c>
      <c r="AE97" s="62">
        <f>SUM(AE98:AE99)</f>
        <v>0</v>
      </c>
      <c r="AF97" s="62">
        <f t="shared" ref="AF97:AP97" si="144">SUM(AF98:AF99)</f>
        <v>0</v>
      </c>
      <c r="AG97" s="62">
        <f t="shared" si="144"/>
        <v>0</v>
      </c>
      <c r="AH97" s="62">
        <f t="shared" si="144"/>
        <v>0</v>
      </c>
      <c r="AI97" s="62">
        <f t="shared" si="144"/>
        <v>0</v>
      </c>
      <c r="AJ97" s="62">
        <f t="shared" si="144"/>
        <v>0</v>
      </c>
      <c r="AK97" s="62">
        <f t="shared" si="144"/>
        <v>0</v>
      </c>
      <c r="AL97" s="62">
        <f t="shared" si="144"/>
        <v>0</v>
      </c>
      <c r="AM97" s="62">
        <f t="shared" si="144"/>
        <v>0</v>
      </c>
      <c r="AN97" s="62">
        <f t="shared" si="144"/>
        <v>0</v>
      </c>
      <c r="AO97" s="62">
        <f t="shared" si="144"/>
        <v>0</v>
      </c>
      <c r="AP97" s="62">
        <f t="shared" si="144"/>
        <v>0</v>
      </c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</row>
    <row r="98" spans="1:79" s="2" customFormat="1" ht="15" x14ac:dyDescent="0.25">
      <c r="A98" s="72" t="str">
        <f>CONCATENATE(A97,"1.")</f>
        <v>7.2.1.</v>
      </c>
      <c r="B98" s="8" t="s">
        <v>34</v>
      </c>
      <c r="C98" s="70" t="s">
        <v>31</v>
      </c>
      <c r="D98" s="61">
        <f t="shared" si="138"/>
        <v>0</v>
      </c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1">
        <f t="shared" si="139"/>
        <v>0</v>
      </c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1">
        <f t="shared" si="140"/>
        <v>0</v>
      </c>
      <c r="AE98" s="62">
        <f t="shared" ref="AE98:AP99" si="145">E98+R98</f>
        <v>0</v>
      </c>
      <c r="AF98" s="62">
        <f t="shared" si="145"/>
        <v>0</v>
      </c>
      <c r="AG98" s="62">
        <f t="shared" si="145"/>
        <v>0</v>
      </c>
      <c r="AH98" s="62">
        <f t="shared" si="145"/>
        <v>0</v>
      </c>
      <c r="AI98" s="62">
        <f t="shared" si="145"/>
        <v>0</v>
      </c>
      <c r="AJ98" s="62">
        <f t="shared" si="145"/>
        <v>0</v>
      </c>
      <c r="AK98" s="62">
        <f t="shared" si="145"/>
        <v>0</v>
      </c>
      <c r="AL98" s="62">
        <f t="shared" si="145"/>
        <v>0</v>
      </c>
      <c r="AM98" s="62">
        <f t="shared" si="145"/>
        <v>0</v>
      </c>
      <c r="AN98" s="62">
        <f t="shared" si="145"/>
        <v>0</v>
      </c>
      <c r="AO98" s="62">
        <f t="shared" si="145"/>
        <v>0</v>
      </c>
      <c r="AP98" s="62">
        <f t="shared" si="145"/>
        <v>0</v>
      </c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</row>
    <row r="99" spans="1:79" s="2" customFormat="1" ht="15" x14ac:dyDescent="0.25">
      <c r="A99" s="72" t="str">
        <f>CONCATENATE(A97,"2.")</f>
        <v>7.2.2.</v>
      </c>
      <c r="B99" s="8" t="s">
        <v>35</v>
      </c>
      <c r="C99" s="70" t="s">
        <v>31</v>
      </c>
      <c r="D99" s="61">
        <f t="shared" si="138"/>
        <v>0</v>
      </c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1">
        <f t="shared" si="139"/>
        <v>0</v>
      </c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1">
        <f t="shared" si="140"/>
        <v>0</v>
      </c>
      <c r="AE99" s="62">
        <f t="shared" si="145"/>
        <v>0</v>
      </c>
      <c r="AF99" s="62">
        <f t="shared" si="145"/>
        <v>0</v>
      </c>
      <c r="AG99" s="62">
        <f t="shared" si="145"/>
        <v>0</v>
      </c>
      <c r="AH99" s="62">
        <f t="shared" si="145"/>
        <v>0</v>
      </c>
      <c r="AI99" s="62">
        <f t="shared" si="145"/>
        <v>0</v>
      </c>
      <c r="AJ99" s="62">
        <f t="shared" si="145"/>
        <v>0</v>
      </c>
      <c r="AK99" s="62">
        <f t="shared" si="145"/>
        <v>0</v>
      </c>
      <c r="AL99" s="62">
        <f t="shared" si="145"/>
        <v>0</v>
      </c>
      <c r="AM99" s="62">
        <f t="shared" si="145"/>
        <v>0</v>
      </c>
      <c r="AN99" s="62">
        <f t="shared" si="145"/>
        <v>0</v>
      </c>
      <c r="AO99" s="62">
        <f t="shared" si="145"/>
        <v>0</v>
      </c>
      <c r="AP99" s="62">
        <f t="shared" si="145"/>
        <v>0</v>
      </c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</row>
    <row r="100" spans="1:79" s="2" customFormat="1" ht="15" x14ac:dyDescent="0.25">
      <c r="A100" s="72" t="str">
        <f>CONCATENATE(A92,".3.")</f>
        <v>7.3.</v>
      </c>
      <c r="B100" s="8" t="s">
        <v>36</v>
      </c>
      <c r="C100" s="70" t="s">
        <v>31</v>
      </c>
      <c r="D100" s="61">
        <f t="shared" si="138"/>
        <v>0</v>
      </c>
      <c r="E100" s="62">
        <f>SUM(E101:E103)</f>
        <v>0</v>
      </c>
      <c r="F100" s="62">
        <f t="shared" ref="F100:P100" si="146">SUM(F101:F103)</f>
        <v>0</v>
      </c>
      <c r="G100" s="62">
        <f t="shared" si="146"/>
        <v>0</v>
      </c>
      <c r="H100" s="62">
        <f t="shared" si="146"/>
        <v>0</v>
      </c>
      <c r="I100" s="62">
        <f t="shared" si="146"/>
        <v>0</v>
      </c>
      <c r="J100" s="62">
        <f t="shared" si="146"/>
        <v>0</v>
      </c>
      <c r="K100" s="62">
        <f t="shared" si="146"/>
        <v>0</v>
      </c>
      <c r="L100" s="62">
        <f t="shared" si="146"/>
        <v>0</v>
      </c>
      <c r="M100" s="62">
        <f t="shared" si="146"/>
        <v>0</v>
      </c>
      <c r="N100" s="62">
        <f t="shared" si="146"/>
        <v>0</v>
      </c>
      <c r="O100" s="62">
        <f t="shared" si="146"/>
        <v>0</v>
      </c>
      <c r="P100" s="62">
        <f t="shared" si="146"/>
        <v>0</v>
      </c>
      <c r="Q100" s="61">
        <f t="shared" si="139"/>
        <v>0</v>
      </c>
      <c r="R100" s="62">
        <f>SUM(R101:R103)</f>
        <v>0</v>
      </c>
      <c r="S100" s="62">
        <f t="shared" ref="S100:AC100" si="147">SUM(S101:S103)</f>
        <v>0</v>
      </c>
      <c r="T100" s="62">
        <f t="shared" si="147"/>
        <v>0</v>
      </c>
      <c r="U100" s="62">
        <f t="shared" si="147"/>
        <v>0</v>
      </c>
      <c r="V100" s="62">
        <f t="shared" si="147"/>
        <v>0</v>
      </c>
      <c r="W100" s="62">
        <f t="shared" si="147"/>
        <v>0</v>
      </c>
      <c r="X100" s="62">
        <f t="shared" si="147"/>
        <v>0</v>
      </c>
      <c r="Y100" s="62">
        <f t="shared" si="147"/>
        <v>0</v>
      </c>
      <c r="Z100" s="62">
        <f t="shared" si="147"/>
        <v>0</v>
      </c>
      <c r="AA100" s="62">
        <f t="shared" si="147"/>
        <v>0</v>
      </c>
      <c r="AB100" s="62">
        <f t="shared" si="147"/>
        <v>0</v>
      </c>
      <c r="AC100" s="62">
        <f t="shared" si="147"/>
        <v>0</v>
      </c>
      <c r="AD100" s="61">
        <f t="shared" si="140"/>
        <v>0</v>
      </c>
      <c r="AE100" s="62">
        <f>SUM(AE101:AE103)</f>
        <v>0</v>
      </c>
      <c r="AF100" s="62">
        <f t="shared" ref="AF100:AP100" si="148">SUM(AF101:AF103)</f>
        <v>0</v>
      </c>
      <c r="AG100" s="62">
        <f t="shared" si="148"/>
        <v>0</v>
      </c>
      <c r="AH100" s="62">
        <f t="shared" si="148"/>
        <v>0</v>
      </c>
      <c r="AI100" s="62">
        <f t="shared" si="148"/>
        <v>0</v>
      </c>
      <c r="AJ100" s="62">
        <f t="shared" si="148"/>
        <v>0</v>
      </c>
      <c r="AK100" s="62">
        <f t="shared" si="148"/>
        <v>0</v>
      </c>
      <c r="AL100" s="62">
        <f t="shared" si="148"/>
        <v>0</v>
      </c>
      <c r="AM100" s="62">
        <f t="shared" si="148"/>
        <v>0</v>
      </c>
      <c r="AN100" s="62">
        <f t="shared" si="148"/>
        <v>0</v>
      </c>
      <c r="AO100" s="62">
        <f t="shared" si="148"/>
        <v>0</v>
      </c>
      <c r="AP100" s="62">
        <f t="shared" si="148"/>
        <v>0</v>
      </c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</row>
    <row r="101" spans="1:79" s="2" customFormat="1" ht="15" x14ac:dyDescent="0.25">
      <c r="A101" s="72" t="str">
        <f>CONCATENATE(A100,"1.")</f>
        <v>7.3.1.</v>
      </c>
      <c r="B101" s="8" t="s">
        <v>37</v>
      </c>
      <c r="C101" s="70" t="s">
        <v>31</v>
      </c>
      <c r="D101" s="61">
        <f t="shared" si="138"/>
        <v>0</v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1">
        <f t="shared" si="139"/>
        <v>0</v>
      </c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1">
        <f t="shared" si="140"/>
        <v>0</v>
      </c>
      <c r="AE101" s="62">
        <f t="shared" ref="AE101:AP103" si="149">E101+R101</f>
        <v>0</v>
      </c>
      <c r="AF101" s="62">
        <f t="shared" si="149"/>
        <v>0</v>
      </c>
      <c r="AG101" s="62">
        <f t="shared" si="149"/>
        <v>0</v>
      </c>
      <c r="AH101" s="62">
        <f t="shared" si="149"/>
        <v>0</v>
      </c>
      <c r="AI101" s="62">
        <f t="shared" si="149"/>
        <v>0</v>
      </c>
      <c r="AJ101" s="62">
        <f t="shared" si="149"/>
        <v>0</v>
      </c>
      <c r="AK101" s="62">
        <f t="shared" si="149"/>
        <v>0</v>
      </c>
      <c r="AL101" s="62">
        <f t="shared" si="149"/>
        <v>0</v>
      </c>
      <c r="AM101" s="62">
        <f t="shared" si="149"/>
        <v>0</v>
      </c>
      <c r="AN101" s="62">
        <f t="shared" si="149"/>
        <v>0</v>
      </c>
      <c r="AO101" s="62">
        <f t="shared" si="149"/>
        <v>0</v>
      </c>
      <c r="AP101" s="62">
        <f t="shared" si="149"/>
        <v>0</v>
      </c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</row>
    <row r="102" spans="1:79" s="2" customFormat="1" ht="15" x14ac:dyDescent="0.25">
      <c r="A102" s="72" t="str">
        <f>CONCATENATE(A100,"2.")</f>
        <v>7.3.2.</v>
      </c>
      <c r="B102" s="8" t="s">
        <v>38</v>
      </c>
      <c r="C102" s="70" t="s">
        <v>31</v>
      </c>
      <c r="D102" s="61">
        <f t="shared" si="138"/>
        <v>0</v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1">
        <f t="shared" si="139"/>
        <v>0</v>
      </c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1">
        <f t="shared" si="140"/>
        <v>0</v>
      </c>
      <c r="AE102" s="62">
        <f t="shared" si="149"/>
        <v>0</v>
      </c>
      <c r="AF102" s="62">
        <f t="shared" si="149"/>
        <v>0</v>
      </c>
      <c r="AG102" s="62">
        <f t="shared" si="149"/>
        <v>0</v>
      </c>
      <c r="AH102" s="62">
        <f t="shared" si="149"/>
        <v>0</v>
      </c>
      <c r="AI102" s="62">
        <f t="shared" si="149"/>
        <v>0</v>
      </c>
      <c r="AJ102" s="62">
        <f t="shared" si="149"/>
        <v>0</v>
      </c>
      <c r="AK102" s="62">
        <f t="shared" si="149"/>
        <v>0</v>
      </c>
      <c r="AL102" s="62">
        <f t="shared" si="149"/>
        <v>0</v>
      </c>
      <c r="AM102" s="62">
        <f t="shared" si="149"/>
        <v>0</v>
      </c>
      <c r="AN102" s="62">
        <f t="shared" si="149"/>
        <v>0</v>
      </c>
      <c r="AO102" s="62">
        <f t="shared" si="149"/>
        <v>0</v>
      </c>
      <c r="AP102" s="62">
        <f t="shared" si="149"/>
        <v>0</v>
      </c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</row>
    <row r="103" spans="1:79" s="2" customFormat="1" ht="15" x14ac:dyDescent="0.25">
      <c r="A103" s="72" t="str">
        <f>CONCATENATE(A100,"3.")</f>
        <v>7.3.3.</v>
      </c>
      <c r="B103" s="8" t="s">
        <v>35</v>
      </c>
      <c r="C103" s="70" t="s">
        <v>31</v>
      </c>
      <c r="D103" s="61">
        <f t="shared" si="138"/>
        <v>0</v>
      </c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1">
        <f t="shared" si="139"/>
        <v>0</v>
      </c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1">
        <f t="shared" si="140"/>
        <v>0</v>
      </c>
      <c r="AE103" s="62">
        <f t="shared" si="149"/>
        <v>0</v>
      </c>
      <c r="AF103" s="62">
        <f t="shared" si="149"/>
        <v>0</v>
      </c>
      <c r="AG103" s="62">
        <f t="shared" si="149"/>
        <v>0</v>
      </c>
      <c r="AH103" s="62">
        <f t="shared" si="149"/>
        <v>0</v>
      </c>
      <c r="AI103" s="62">
        <f t="shared" si="149"/>
        <v>0</v>
      </c>
      <c r="AJ103" s="62">
        <f t="shared" si="149"/>
        <v>0</v>
      </c>
      <c r="AK103" s="62">
        <f t="shared" si="149"/>
        <v>0</v>
      </c>
      <c r="AL103" s="62">
        <f t="shared" si="149"/>
        <v>0</v>
      </c>
      <c r="AM103" s="62">
        <f t="shared" si="149"/>
        <v>0</v>
      </c>
      <c r="AN103" s="62">
        <f t="shared" si="149"/>
        <v>0</v>
      </c>
      <c r="AO103" s="62">
        <f t="shared" si="149"/>
        <v>0</v>
      </c>
      <c r="AP103" s="62">
        <f t="shared" si="149"/>
        <v>0</v>
      </c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</row>
    <row r="104" spans="1:79" s="5" customFormat="1" ht="79.5" customHeight="1" x14ac:dyDescent="0.25">
      <c r="A104" s="105" t="s">
        <v>82</v>
      </c>
      <c r="B104" s="121" t="s">
        <v>83</v>
      </c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</row>
    <row r="105" spans="1:79" s="2" customFormat="1" ht="26.25" customHeight="1" x14ac:dyDescent="0.25">
      <c r="A105" s="105"/>
      <c r="B105" s="123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</row>
    <row r="106" spans="1:79" s="2" customFormat="1" ht="25.5" customHeight="1" x14ac:dyDescent="0.25">
      <c r="A106" s="105"/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</row>
    <row r="107" spans="1:79" s="2" customFormat="1" ht="33.75" x14ac:dyDescent="0.25">
      <c r="A107" s="105"/>
      <c r="B107" s="8" t="s">
        <v>57</v>
      </c>
      <c r="C107" s="70" t="s">
        <v>31</v>
      </c>
      <c r="D107" s="61">
        <f>SUM(E107:P107)</f>
        <v>0</v>
      </c>
      <c r="E107" s="62">
        <f>SUM(E108,E109,E112)</f>
        <v>0</v>
      </c>
      <c r="F107" s="62">
        <f t="shared" ref="F107:P107" si="150">SUM(F108,F109,F112)</f>
        <v>0</v>
      </c>
      <c r="G107" s="62">
        <f t="shared" si="150"/>
        <v>0</v>
      </c>
      <c r="H107" s="62">
        <f t="shared" si="150"/>
        <v>0</v>
      </c>
      <c r="I107" s="62">
        <f t="shared" si="150"/>
        <v>0</v>
      </c>
      <c r="J107" s="62">
        <f t="shared" si="150"/>
        <v>0</v>
      </c>
      <c r="K107" s="62">
        <f t="shared" si="150"/>
        <v>0</v>
      </c>
      <c r="L107" s="62">
        <f t="shared" si="150"/>
        <v>0</v>
      </c>
      <c r="M107" s="62">
        <f t="shared" si="150"/>
        <v>0</v>
      </c>
      <c r="N107" s="62">
        <f t="shared" si="150"/>
        <v>0</v>
      </c>
      <c r="O107" s="62">
        <f t="shared" si="150"/>
        <v>0</v>
      </c>
      <c r="P107" s="63">
        <f t="shared" si="150"/>
        <v>0</v>
      </c>
      <c r="Q107" s="61">
        <f>SUM(R107:AC107)</f>
        <v>0</v>
      </c>
      <c r="R107" s="62">
        <f>SUM(R108,R109,R112)</f>
        <v>0</v>
      </c>
      <c r="S107" s="62">
        <f t="shared" ref="S107:AC107" si="151">SUM(S108,S109,S112)</f>
        <v>0</v>
      </c>
      <c r="T107" s="62">
        <f t="shared" si="151"/>
        <v>0</v>
      </c>
      <c r="U107" s="62">
        <f t="shared" si="151"/>
        <v>0</v>
      </c>
      <c r="V107" s="62">
        <f t="shared" si="151"/>
        <v>0</v>
      </c>
      <c r="W107" s="62">
        <f t="shared" si="151"/>
        <v>0</v>
      </c>
      <c r="X107" s="62">
        <f t="shared" si="151"/>
        <v>0</v>
      </c>
      <c r="Y107" s="62">
        <f t="shared" si="151"/>
        <v>0</v>
      </c>
      <c r="Z107" s="62">
        <f t="shared" si="151"/>
        <v>0</v>
      </c>
      <c r="AA107" s="62">
        <f t="shared" si="151"/>
        <v>0</v>
      </c>
      <c r="AB107" s="62">
        <f t="shared" si="151"/>
        <v>0</v>
      </c>
      <c r="AC107" s="63">
        <f t="shared" si="151"/>
        <v>0</v>
      </c>
      <c r="AD107" s="61">
        <f>SUM(AE107:AP107)</f>
        <v>0</v>
      </c>
      <c r="AE107" s="62">
        <f>SUM(AE108,AE109,AE112)</f>
        <v>0</v>
      </c>
      <c r="AF107" s="62">
        <f t="shared" ref="AF107:AP107" si="152">SUM(AF108,AF109,AF112)</f>
        <v>0</v>
      </c>
      <c r="AG107" s="62">
        <f t="shared" si="152"/>
        <v>0</v>
      </c>
      <c r="AH107" s="62">
        <f t="shared" si="152"/>
        <v>0</v>
      </c>
      <c r="AI107" s="62">
        <f t="shared" si="152"/>
        <v>0</v>
      </c>
      <c r="AJ107" s="62">
        <f t="shared" si="152"/>
        <v>0</v>
      </c>
      <c r="AK107" s="62">
        <f t="shared" si="152"/>
        <v>0</v>
      </c>
      <c r="AL107" s="62">
        <f t="shared" si="152"/>
        <v>0</v>
      </c>
      <c r="AM107" s="62">
        <f t="shared" si="152"/>
        <v>0</v>
      </c>
      <c r="AN107" s="62">
        <f t="shared" si="152"/>
        <v>0</v>
      </c>
      <c r="AO107" s="62">
        <f t="shared" si="152"/>
        <v>0</v>
      </c>
      <c r="AP107" s="63">
        <f t="shared" si="152"/>
        <v>0</v>
      </c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</row>
    <row r="108" spans="1:79" s="2" customFormat="1" ht="15" x14ac:dyDescent="0.25">
      <c r="A108" s="72" t="str">
        <f>CONCATENATE(A104,".1.")</f>
        <v>8.1.</v>
      </c>
      <c r="B108" s="8" t="s">
        <v>32</v>
      </c>
      <c r="C108" s="70" t="s">
        <v>31</v>
      </c>
      <c r="D108" s="61">
        <f t="shared" ref="D108:D115" si="153">SUM(E108:P108)</f>
        <v>0</v>
      </c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1">
        <f t="shared" ref="Q108:Q115" si="154">SUM(R108:AC108)</f>
        <v>0</v>
      </c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1">
        <f t="shared" ref="AD108:AD115" si="155">SUM(AE108:AP108)</f>
        <v>0</v>
      </c>
      <c r="AE108" s="62">
        <f>E108+R108</f>
        <v>0</v>
      </c>
      <c r="AF108" s="62">
        <f t="shared" ref="AF108:AP108" si="156">F108+S108</f>
        <v>0</v>
      </c>
      <c r="AG108" s="62">
        <f t="shared" si="156"/>
        <v>0</v>
      </c>
      <c r="AH108" s="62">
        <f t="shared" si="156"/>
        <v>0</v>
      </c>
      <c r="AI108" s="62">
        <f t="shared" si="156"/>
        <v>0</v>
      </c>
      <c r="AJ108" s="62">
        <f t="shared" si="156"/>
        <v>0</v>
      </c>
      <c r="AK108" s="62">
        <f t="shared" si="156"/>
        <v>0</v>
      </c>
      <c r="AL108" s="62">
        <f t="shared" si="156"/>
        <v>0</v>
      </c>
      <c r="AM108" s="62">
        <f t="shared" si="156"/>
        <v>0</v>
      </c>
      <c r="AN108" s="62">
        <f t="shared" si="156"/>
        <v>0</v>
      </c>
      <c r="AO108" s="62">
        <f t="shared" si="156"/>
        <v>0</v>
      </c>
      <c r="AP108" s="62">
        <f t="shared" si="156"/>
        <v>0</v>
      </c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</row>
    <row r="109" spans="1:79" s="2" customFormat="1" ht="15" x14ac:dyDescent="0.25">
      <c r="A109" s="72" t="str">
        <f>CONCATENATE(A104,".2.")</f>
        <v>8.2.</v>
      </c>
      <c r="B109" s="8" t="s">
        <v>33</v>
      </c>
      <c r="C109" s="70" t="s">
        <v>31</v>
      </c>
      <c r="D109" s="61">
        <f t="shared" si="153"/>
        <v>0</v>
      </c>
      <c r="E109" s="62">
        <f>SUM(E110:E111)</f>
        <v>0</v>
      </c>
      <c r="F109" s="62">
        <f t="shared" ref="F109:P109" si="157">SUM(F110:F111)</f>
        <v>0</v>
      </c>
      <c r="G109" s="62">
        <f t="shared" si="157"/>
        <v>0</v>
      </c>
      <c r="H109" s="62">
        <f t="shared" si="157"/>
        <v>0</v>
      </c>
      <c r="I109" s="62">
        <f t="shared" si="157"/>
        <v>0</v>
      </c>
      <c r="J109" s="62">
        <f t="shared" si="157"/>
        <v>0</v>
      </c>
      <c r="K109" s="62">
        <f t="shared" si="157"/>
        <v>0</v>
      </c>
      <c r="L109" s="62">
        <f t="shared" si="157"/>
        <v>0</v>
      </c>
      <c r="M109" s="62">
        <f t="shared" si="157"/>
        <v>0</v>
      </c>
      <c r="N109" s="62">
        <f t="shared" si="157"/>
        <v>0</v>
      </c>
      <c r="O109" s="62">
        <f t="shared" si="157"/>
        <v>0</v>
      </c>
      <c r="P109" s="62">
        <f t="shared" si="157"/>
        <v>0</v>
      </c>
      <c r="Q109" s="61">
        <f t="shared" si="154"/>
        <v>0</v>
      </c>
      <c r="R109" s="62">
        <f>SUM(R110:R111)</f>
        <v>0</v>
      </c>
      <c r="S109" s="62">
        <f t="shared" ref="S109:AC109" si="158">SUM(S110:S111)</f>
        <v>0</v>
      </c>
      <c r="T109" s="62">
        <f t="shared" si="158"/>
        <v>0</v>
      </c>
      <c r="U109" s="62">
        <f t="shared" si="158"/>
        <v>0</v>
      </c>
      <c r="V109" s="62">
        <f t="shared" si="158"/>
        <v>0</v>
      </c>
      <c r="W109" s="62">
        <f t="shared" si="158"/>
        <v>0</v>
      </c>
      <c r="X109" s="62">
        <f t="shared" si="158"/>
        <v>0</v>
      </c>
      <c r="Y109" s="62">
        <f t="shared" si="158"/>
        <v>0</v>
      </c>
      <c r="Z109" s="62">
        <f t="shared" si="158"/>
        <v>0</v>
      </c>
      <c r="AA109" s="62">
        <f t="shared" si="158"/>
        <v>0</v>
      </c>
      <c r="AB109" s="62">
        <f t="shared" si="158"/>
        <v>0</v>
      </c>
      <c r="AC109" s="62">
        <f t="shared" si="158"/>
        <v>0</v>
      </c>
      <c r="AD109" s="61">
        <f t="shared" si="155"/>
        <v>0</v>
      </c>
      <c r="AE109" s="62">
        <f>SUM(AE110:AE111)</f>
        <v>0</v>
      </c>
      <c r="AF109" s="62">
        <f t="shared" ref="AF109:AP109" si="159">SUM(AF110:AF111)</f>
        <v>0</v>
      </c>
      <c r="AG109" s="62">
        <f t="shared" si="159"/>
        <v>0</v>
      </c>
      <c r="AH109" s="62">
        <f t="shared" si="159"/>
        <v>0</v>
      </c>
      <c r="AI109" s="62">
        <f t="shared" si="159"/>
        <v>0</v>
      </c>
      <c r="AJ109" s="62">
        <f t="shared" si="159"/>
        <v>0</v>
      </c>
      <c r="AK109" s="62">
        <f t="shared" si="159"/>
        <v>0</v>
      </c>
      <c r="AL109" s="62">
        <f t="shared" si="159"/>
        <v>0</v>
      </c>
      <c r="AM109" s="62">
        <f t="shared" si="159"/>
        <v>0</v>
      </c>
      <c r="AN109" s="62">
        <f t="shared" si="159"/>
        <v>0</v>
      </c>
      <c r="AO109" s="62">
        <f t="shared" si="159"/>
        <v>0</v>
      </c>
      <c r="AP109" s="62">
        <f t="shared" si="159"/>
        <v>0</v>
      </c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</row>
    <row r="110" spans="1:79" s="2" customFormat="1" ht="15" x14ac:dyDescent="0.25">
      <c r="A110" s="72" t="str">
        <f>CONCATENATE(A109,"1.")</f>
        <v>8.2.1.</v>
      </c>
      <c r="B110" s="8" t="s">
        <v>34</v>
      </c>
      <c r="C110" s="70" t="s">
        <v>31</v>
      </c>
      <c r="D110" s="61">
        <f t="shared" si="153"/>
        <v>0</v>
      </c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1">
        <f t="shared" si="154"/>
        <v>0</v>
      </c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1">
        <f t="shared" si="155"/>
        <v>0</v>
      </c>
      <c r="AE110" s="62">
        <f t="shared" ref="AE110:AP111" si="160">E110+R110</f>
        <v>0</v>
      </c>
      <c r="AF110" s="62">
        <f t="shared" si="160"/>
        <v>0</v>
      </c>
      <c r="AG110" s="62">
        <f t="shared" si="160"/>
        <v>0</v>
      </c>
      <c r="AH110" s="62">
        <f t="shared" si="160"/>
        <v>0</v>
      </c>
      <c r="AI110" s="62">
        <f t="shared" si="160"/>
        <v>0</v>
      </c>
      <c r="AJ110" s="62">
        <f t="shared" si="160"/>
        <v>0</v>
      </c>
      <c r="AK110" s="62">
        <f t="shared" si="160"/>
        <v>0</v>
      </c>
      <c r="AL110" s="62">
        <f t="shared" si="160"/>
        <v>0</v>
      </c>
      <c r="AM110" s="62">
        <f t="shared" si="160"/>
        <v>0</v>
      </c>
      <c r="AN110" s="62">
        <f t="shared" si="160"/>
        <v>0</v>
      </c>
      <c r="AO110" s="62">
        <f t="shared" si="160"/>
        <v>0</v>
      </c>
      <c r="AP110" s="62">
        <f t="shared" si="160"/>
        <v>0</v>
      </c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</row>
    <row r="111" spans="1:79" s="2" customFormat="1" ht="15" x14ac:dyDescent="0.25">
      <c r="A111" s="72" t="str">
        <f>CONCATENATE(A109,"2.")</f>
        <v>8.2.2.</v>
      </c>
      <c r="B111" s="8" t="s">
        <v>35</v>
      </c>
      <c r="C111" s="70" t="s">
        <v>31</v>
      </c>
      <c r="D111" s="61">
        <f t="shared" si="153"/>
        <v>0</v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1">
        <f t="shared" si="154"/>
        <v>0</v>
      </c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1">
        <f t="shared" si="155"/>
        <v>0</v>
      </c>
      <c r="AE111" s="62">
        <f t="shared" si="160"/>
        <v>0</v>
      </c>
      <c r="AF111" s="62">
        <f t="shared" si="160"/>
        <v>0</v>
      </c>
      <c r="AG111" s="62">
        <f t="shared" si="160"/>
        <v>0</v>
      </c>
      <c r="AH111" s="62">
        <f t="shared" si="160"/>
        <v>0</v>
      </c>
      <c r="AI111" s="62">
        <f t="shared" si="160"/>
        <v>0</v>
      </c>
      <c r="AJ111" s="62">
        <f t="shared" si="160"/>
        <v>0</v>
      </c>
      <c r="AK111" s="62">
        <f t="shared" si="160"/>
        <v>0</v>
      </c>
      <c r="AL111" s="62">
        <f t="shared" si="160"/>
        <v>0</v>
      </c>
      <c r="AM111" s="62">
        <f t="shared" si="160"/>
        <v>0</v>
      </c>
      <c r="AN111" s="62">
        <f t="shared" si="160"/>
        <v>0</v>
      </c>
      <c r="AO111" s="62">
        <f t="shared" si="160"/>
        <v>0</v>
      </c>
      <c r="AP111" s="62">
        <f t="shared" si="160"/>
        <v>0</v>
      </c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</row>
    <row r="112" spans="1:79" s="2" customFormat="1" ht="15" x14ac:dyDescent="0.25">
      <c r="A112" s="72" t="str">
        <f>CONCATENATE(A104,".3.")</f>
        <v>8.3.</v>
      </c>
      <c r="B112" s="8" t="s">
        <v>36</v>
      </c>
      <c r="C112" s="70" t="s">
        <v>31</v>
      </c>
      <c r="D112" s="61">
        <f t="shared" si="153"/>
        <v>0</v>
      </c>
      <c r="E112" s="62">
        <f>SUM(E113:E115)</f>
        <v>0</v>
      </c>
      <c r="F112" s="62">
        <f t="shared" ref="F112:P112" si="161">SUM(F113:F115)</f>
        <v>0</v>
      </c>
      <c r="G112" s="62">
        <f t="shared" si="161"/>
        <v>0</v>
      </c>
      <c r="H112" s="62">
        <f t="shared" si="161"/>
        <v>0</v>
      </c>
      <c r="I112" s="62">
        <f t="shared" si="161"/>
        <v>0</v>
      </c>
      <c r="J112" s="62">
        <f t="shared" si="161"/>
        <v>0</v>
      </c>
      <c r="K112" s="62">
        <f t="shared" si="161"/>
        <v>0</v>
      </c>
      <c r="L112" s="62">
        <f t="shared" si="161"/>
        <v>0</v>
      </c>
      <c r="M112" s="62">
        <f t="shared" si="161"/>
        <v>0</v>
      </c>
      <c r="N112" s="62">
        <f t="shared" si="161"/>
        <v>0</v>
      </c>
      <c r="O112" s="62">
        <f t="shared" si="161"/>
        <v>0</v>
      </c>
      <c r="P112" s="62">
        <f t="shared" si="161"/>
        <v>0</v>
      </c>
      <c r="Q112" s="61">
        <f t="shared" si="154"/>
        <v>0</v>
      </c>
      <c r="R112" s="62">
        <f>SUM(R113:R115)</f>
        <v>0</v>
      </c>
      <c r="S112" s="62">
        <f t="shared" ref="S112:AC112" si="162">SUM(S113:S115)</f>
        <v>0</v>
      </c>
      <c r="T112" s="62">
        <f t="shared" si="162"/>
        <v>0</v>
      </c>
      <c r="U112" s="62">
        <f t="shared" si="162"/>
        <v>0</v>
      </c>
      <c r="V112" s="62">
        <f t="shared" si="162"/>
        <v>0</v>
      </c>
      <c r="W112" s="62">
        <f t="shared" si="162"/>
        <v>0</v>
      </c>
      <c r="X112" s="62">
        <f t="shared" si="162"/>
        <v>0</v>
      </c>
      <c r="Y112" s="62">
        <f t="shared" si="162"/>
        <v>0</v>
      </c>
      <c r="Z112" s="62">
        <f t="shared" si="162"/>
        <v>0</v>
      </c>
      <c r="AA112" s="62">
        <f t="shared" si="162"/>
        <v>0</v>
      </c>
      <c r="AB112" s="62">
        <f t="shared" si="162"/>
        <v>0</v>
      </c>
      <c r="AC112" s="62">
        <f t="shared" si="162"/>
        <v>0</v>
      </c>
      <c r="AD112" s="61">
        <f t="shared" si="155"/>
        <v>0</v>
      </c>
      <c r="AE112" s="62">
        <f>SUM(AE113:AE115)</f>
        <v>0</v>
      </c>
      <c r="AF112" s="62">
        <f t="shared" ref="AF112:AP112" si="163">SUM(AF113:AF115)</f>
        <v>0</v>
      </c>
      <c r="AG112" s="62">
        <f t="shared" si="163"/>
        <v>0</v>
      </c>
      <c r="AH112" s="62">
        <f t="shared" si="163"/>
        <v>0</v>
      </c>
      <c r="AI112" s="62">
        <f t="shared" si="163"/>
        <v>0</v>
      </c>
      <c r="AJ112" s="62">
        <f t="shared" si="163"/>
        <v>0</v>
      </c>
      <c r="AK112" s="62">
        <f t="shared" si="163"/>
        <v>0</v>
      </c>
      <c r="AL112" s="62">
        <f t="shared" si="163"/>
        <v>0</v>
      </c>
      <c r="AM112" s="62">
        <f t="shared" si="163"/>
        <v>0</v>
      </c>
      <c r="AN112" s="62">
        <f t="shared" si="163"/>
        <v>0</v>
      </c>
      <c r="AO112" s="62">
        <f t="shared" si="163"/>
        <v>0</v>
      </c>
      <c r="AP112" s="62">
        <f t="shared" si="163"/>
        <v>0</v>
      </c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</row>
    <row r="113" spans="1:79" s="2" customFormat="1" ht="15" x14ac:dyDescent="0.25">
      <c r="A113" s="72" t="str">
        <f>CONCATENATE(A112,"1.")</f>
        <v>8.3.1.</v>
      </c>
      <c r="B113" s="8" t="s">
        <v>37</v>
      </c>
      <c r="C113" s="70" t="s">
        <v>31</v>
      </c>
      <c r="D113" s="61">
        <f t="shared" si="153"/>
        <v>0</v>
      </c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1">
        <f t="shared" si="154"/>
        <v>0</v>
      </c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1">
        <f t="shared" si="155"/>
        <v>0</v>
      </c>
      <c r="AE113" s="62">
        <f t="shared" ref="AE113:AP115" si="164">E113+R113</f>
        <v>0</v>
      </c>
      <c r="AF113" s="62">
        <f t="shared" si="164"/>
        <v>0</v>
      </c>
      <c r="AG113" s="62">
        <f t="shared" si="164"/>
        <v>0</v>
      </c>
      <c r="AH113" s="62">
        <f t="shared" si="164"/>
        <v>0</v>
      </c>
      <c r="AI113" s="62">
        <f t="shared" si="164"/>
        <v>0</v>
      </c>
      <c r="AJ113" s="62">
        <f t="shared" si="164"/>
        <v>0</v>
      </c>
      <c r="AK113" s="62">
        <f t="shared" si="164"/>
        <v>0</v>
      </c>
      <c r="AL113" s="62">
        <f t="shared" si="164"/>
        <v>0</v>
      </c>
      <c r="AM113" s="62">
        <f t="shared" si="164"/>
        <v>0</v>
      </c>
      <c r="AN113" s="62">
        <f t="shared" si="164"/>
        <v>0</v>
      </c>
      <c r="AO113" s="62">
        <f t="shared" si="164"/>
        <v>0</v>
      </c>
      <c r="AP113" s="62">
        <f t="shared" si="164"/>
        <v>0</v>
      </c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</row>
    <row r="114" spans="1:79" s="2" customFormat="1" ht="15" x14ac:dyDescent="0.25">
      <c r="A114" s="72" t="str">
        <f>CONCATENATE(A112,"2.")</f>
        <v>8.3.2.</v>
      </c>
      <c r="B114" s="8" t="s">
        <v>38</v>
      </c>
      <c r="C114" s="70" t="s">
        <v>31</v>
      </c>
      <c r="D114" s="61">
        <f t="shared" si="153"/>
        <v>0</v>
      </c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1">
        <f t="shared" si="154"/>
        <v>0</v>
      </c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1">
        <f t="shared" si="155"/>
        <v>0</v>
      </c>
      <c r="AE114" s="62">
        <f t="shared" si="164"/>
        <v>0</v>
      </c>
      <c r="AF114" s="62">
        <f t="shared" si="164"/>
        <v>0</v>
      </c>
      <c r="AG114" s="62">
        <f t="shared" si="164"/>
        <v>0</v>
      </c>
      <c r="AH114" s="62">
        <f t="shared" si="164"/>
        <v>0</v>
      </c>
      <c r="AI114" s="62">
        <f t="shared" si="164"/>
        <v>0</v>
      </c>
      <c r="AJ114" s="62">
        <f t="shared" si="164"/>
        <v>0</v>
      </c>
      <c r="AK114" s="62">
        <f t="shared" si="164"/>
        <v>0</v>
      </c>
      <c r="AL114" s="62">
        <f t="shared" si="164"/>
        <v>0</v>
      </c>
      <c r="AM114" s="62">
        <f t="shared" si="164"/>
        <v>0</v>
      </c>
      <c r="AN114" s="62">
        <f t="shared" si="164"/>
        <v>0</v>
      </c>
      <c r="AO114" s="62">
        <f t="shared" si="164"/>
        <v>0</v>
      </c>
      <c r="AP114" s="62">
        <f t="shared" si="164"/>
        <v>0</v>
      </c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</row>
    <row r="115" spans="1:79" s="2" customFormat="1" ht="15" x14ac:dyDescent="0.25">
      <c r="A115" s="72" t="str">
        <f>CONCATENATE(A112,"3.")</f>
        <v>8.3.3.</v>
      </c>
      <c r="B115" s="8" t="s">
        <v>35</v>
      </c>
      <c r="C115" s="70" t="s">
        <v>31</v>
      </c>
      <c r="D115" s="61">
        <f t="shared" si="153"/>
        <v>0</v>
      </c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1">
        <f t="shared" si="154"/>
        <v>0</v>
      </c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1">
        <f t="shared" si="155"/>
        <v>0</v>
      </c>
      <c r="AE115" s="62">
        <f t="shared" si="164"/>
        <v>0</v>
      </c>
      <c r="AF115" s="62">
        <f t="shared" si="164"/>
        <v>0</v>
      </c>
      <c r="AG115" s="62">
        <f t="shared" si="164"/>
        <v>0</v>
      </c>
      <c r="AH115" s="62">
        <f t="shared" si="164"/>
        <v>0</v>
      </c>
      <c r="AI115" s="62">
        <f t="shared" si="164"/>
        <v>0</v>
      </c>
      <c r="AJ115" s="62">
        <f t="shared" si="164"/>
        <v>0</v>
      </c>
      <c r="AK115" s="62">
        <f t="shared" si="164"/>
        <v>0</v>
      </c>
      <c r="AL115" s="62">
        <f t="shared" si="164"/>
        <v>0</v>
      </c>
      <c r="AM115" s="62">
        <f t="shared" si="164"/>
        <v>0</v>
      </c>
      <c r="AN115" s="62">
        <f t="shared" si="164"/>
        <v>0</v>
      </c>
      <c r="AO115" s="62">
        <f t="shared" si="164"/>
        <v>0</v>
      </c>
      <c r="AP115" s="62">
        <f t="shared" si="164"/>
        <v>0</v>
      </c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</row>
    <row r="116" spans="1:79" s="4" customFormat="1" ht="12" customHeight="1" x14ac:dyDescent="0.25">
      <c r="A116" s="69" t="s">
        <v>84</v>
      </c>
      <c r="B116" s="115" t="s">
        <v>59</v>
      </c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</row>
    <row r="117" spans="1:79" s="5" customFormat="1" ht="110.25" customHeight="1" x14ac:dyDescent="0.25">
      <c r="A117" s="125" t="str">
        <f>CONCATENATE(A$116,".1")</f>
        <v>9.1</v>
      </c>
      <c r="B117" s="126" t="s">
        <v>85</v>
      </c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</row>
    <row r="118" spans="1:79" s="2" customFormat="1" ht="33.75" x14ac:dyDescent="0.25">
      <c r="A118" s="125"/>
      <c r="B118" s="8" t="s">
        <v>57</v>
      </c>
      <c r="C118" s="70" t="s">
        <v>31</v>
      </c>
      <c r="D118" s="61">
        <f>SUM(E118:P118)</f>
        <v>0</v>
      </c>
      <c r="E118" s="62">
        <f>SUM(E119,E120,E123)</f>
        <v>0</v>
      </c>
      <c r="F118" s="62">
        <f t="shared" ref="F118:P118" si="165">SUM(F119,F120,F123)</f>
        <v>0</v>
      </c>
      <c r="G118" s="62">
        <f t="shared" si="165"/>
        <v>0</v>
      </c>
      <c r="H118" s="62">
        <f t="shared" si="165"/>
        <v>0</v>
      </c>
      <c r="I118" s="62">
        <f t="shared" si="165"/>
        <v>0</v>
      </c>
      <c r="J118" s="62">
        <f t="shared" si="165"/>
        <v>0</v>
      </c>
      <c r="K118" s="62">
        <f t="shared" si="165"/>
        <v>0</v>
      </c>
      <c r="L118" s="62">
        <f t="shared" si="165"/>
        <v>0</v>
      </c>
      <c r="M118" s="62">
        <f t="shared" si="165"/>
        <v>0</v>
      </c>
      <c r="N118" s="62">
        <f t="shared" si="165"/>
        <v>0</v>
      </c>
      <c r="O118" s="62">
        <f t="shared" si="165"/>
        <v>0</v>
      </c>
      <c r="P118" s="63">
        <f t="shared" si="165"/>
        <v>0</v>
      </c>
      <c r="Q118" s="61">
        <f>SUM(R118:AC118)</f>
        <v>0</v>
      </c>
      <c r="R118" s="62">
        <f>SUM(R119,R120,R123)</f>
        <v>0</v>
      </c>
      <c r="S118" s="62">
        <f t="shared" ref="S118:AC118" si="166">SUM(S119,S120,S123)</f>
        <v>0</v>
      </c>
      <c r="T118" s="62">
        <f t="shared" si="166"/>
        <v>0</v>
      </c>
      <c r="U118" s="62">
        <f t="shared" si="166"/>
        <v>0</v>
      </c>
      <c r="V118" s="62">
        <f t="shared" si="166"/>
        <v>0</v>
      </c>
      <c r="W118" s="62">
        <f t="shared" si="166"/>
        <v>0</v>
      </c>
      <c r="X118" s="62">
        <f t="shared" si="166"/>
        <v>0</v>
      </c>
      <c r="Y118" s="62">
        <f t="shared" si="166"/>
        <v>0</v>
      </c>
      <c r="Z118" s="62">
        <f t="shared" si="166"/>
        <v>0</v>
      </c>
      <c r="AA118" s="62">
        <f t="shared" si="166"/>
        <v>0</v>
      </c>
      <c r="AB118" s="62">
        <f t="shared" si="166"/>
        <v>0</v>
      </c>
      <c r="AC118" s="63">
        <f t="shared" si="166"/>
        <v>0</v>
      </c>
      <c r="AD118" s="61">
        <f>SUM(AE118:AP118)</f>
        <v>0</v>
      </c>
      <c r="AE118" s="62">
        <f>SUM(AE119,AE120,AE123)</f>
        <v>0</v>
      </c>
      <c r="AF118" s="62">
        <f t="shared" ref="AF118:AP118" si="167">SUM(AF119,AF120,AF123)</f>
        <v>0</v>
      </c>
      <c r="AG118" s="62">
        <f t="shared" si="167"/>
        <v>0</v>
      </c>
      <c r="AH118" s="62">
        <f t="shared" si="167"/>
        <v>0</v>
      </c>
      <c r="AI118" s="62">
        <f t="shared" si="167"/>
        <v>0</v>
      </c>
      <c r="AJ118" s="62">
        <f t="shared" si="167"/>
        <v>0</v>
      </c>
      <c r="AK118" s="62">
        <f t="shared" si="167"/>
        <v>0</v>
      </c>
      <c r="AL118" s="62">
        <f t="shared" si="167"/>
        <v>0</v>
      </c>
      <c r="AM118" s="62">
        <f t="shared" si="167"/>
        <v>0</v>
      </c>
      <c r="AN118" s="62">
        <f t="shared" si="167"/>
        <v>0</v>
      </c>
      <c r="AO118" s="62">
        <f t="shared" si="167"/>
        <v>0</v>
      </c>
      <c r="AP118" s="63">
        <f t="shared" si="167"/>
        <v>0</v>
      </c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</row>
    <row r="119" spans="1:79" s="2" customFormat="1" ht="15" x14ac:dyDescent="0.25">
      <c r="A119" s="69" t="s">
        <v>86</v>
      </c>
      <c r="B119" s="8" t="s">
        <v>32</v>
      </c>
      <c r="C119" s="70" t="s">
        <v>31</v>
      </c>
      <c r="D119" s="61">
        <f t="shared" ref="D119:D126" si="168">SUM(E119:P119)</f>
        <v>0</v>
      </c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1">
        <f t="shared" ref="Q119:Q126" si="169">SUM(R119:AC119)</f>
        <v>0</v>
      </c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1">
        <f t="shared" ref="AD119:AD126" si="170">SUM(AE119:AP119)</f>
        <v>0</v>
      </c>
      <c r="AE119" s="62">
        <f>E119+R119</f>
        <v>0</v>
      </c>
      <c r="AF119" s="62">
        <f t="shared" ref="AF119:AP119" si="171">F119+S119</f>
        <v>0</v>
      </c>
      <c r="AG119" s="62">
        <f t="shared" si="171"/>
        <v>0</v>
      </c>
      <c r="AH119" s="62">
        <f t="shared" si="171"/>
        <v>0</v>
      </c>
      <c r="AI119" s="62">
        <f t="shared" si="171"/>
        <v>0</v>
      </c>
      <c r="AJ119" s="62">
        <f t="shared" si="171"/>
        <v>0</v>
      </c>
      <c r="AK119" s="62">
        <f t="shared" si="171"/>
        <v>0</v>
      </c>
      <c r="AL119" s="62">
        <f t="shared" si="171"/>
        <v>0</v>
      </c>
      <c r="AM119" s="62">
        <f t="shared" si="171"/>
        <v>0</v>
      </c>
      <c r="AN119" s="62">
        <f t="shared" si="171"/>
        <v>0</v>
      </c>
      <c r="AO119" s="62">
        <f t="shared" si="171"/>
        <v>0</v>
      </c>
      <c r="AP119" s="62">
        <f t="shared" si="171"/>
        <v>0</v>
      </c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</row>
    <row r="120" spans="1:79" s="2" customFormat="1" ht="15" x14ac:dyDescent="0.25">
      <c r="A120" s="69" t="s">
        <v>87</v>
      </c>
      <c r="B120" s="8" t="s">
        <v>33</v>
      </c>
      <c r="C120" s="70" t="s">
        <v>31</v>
      </c>
      <c r="D120" s="61">
        <f t="shared" si="168"/>
        <v>0</v>
      </c>
      <c r="E120" s="62">
        <f>SUM(E121:E122)</f>
        <v>0</v>
      </c>
      <c r="F120" s="62">
        <f t="shared" ref="F120:P120" si="172">SUM(F121:F122)</f>
        <v>0</v>
      </c>
      <c r="G120" s="62">
        <f t="shared" si="172"/>
        <v>0</v>
      </c>
      <c r="H120" s="62">
        <f t="shared" si="172"/>
        <v>0</v>
      </c>
      <c r="I120" s="62">
        <f t="shared" si="172"/>
        <v>0</v>
      </c>
      <c r="J120" s="62">
        <f t="shared" si="172"/>
        <v>0</v>
      </c>
      <c r="K120" s="62">
        <f t="shared" si="172"/>
        <v>0</v>
      </c>
      <c r="L120" s="62">
        <f t="shared" si="172"/>
        <v>0</v>
      </c>
      <c r="M120" s="62">
        <f t="shared" si="172"/>
        <v>0</v>
      </c>
      <c r="N120" s="62">
        <f t="shared" si="172"/>
        <v>0</v>
      </c>
      <c r="O120" s="62">
        <f t="shared" si="172"/>
        <v>0</v>
      </c>
      <c r="P120" s="62">
        <f t="shared" si="172"/>
        <v>0</v>
      </c>
      <c r="Q120" s="61">
        <f t="shared" si="169"/>
        <v>0</v>
      </c>
      <c r="R120" s="62">
        <f>SUM(R121:R122)</f>
        <v>0</v>
      </c>
      <c r="S120" s="62">
        <f t="shared" ref="S120:AC120" si="173">SUM(S121:S122)</f>
        <v>0</v>
      </c>
      <c r="T120" s="62">
        <f t="shared" si="173"/>
        <v>0</v>
      </c>
      <c r="U120" s="62">
        <f t="shared" si="173"/>
        <v>0</v>
      </c>
      <c r="V120" s="62">
        <f t="shared" si="173"/>
        <v>0</v>
      </c>
      <c r="W120" s="62">
        <f t="shared" si="173"/>
        <v>0</v>
      </c>
      <c r="X120" s="62">
        <f t="shared" si="173"/>
        <v>0</v>
      </c>
      <c r="Y120" s="62">
        <f t="shared" si="173"/>
        <v>0</v>
      </c>
      <c r="Z120" s="62">
        <f t="shared" si="173"/>
        <v>0</v>
      </c>
      <c r="AA120" s="62">
        <f t="shared" si="173"/>
        <v>0</v>
      </c>
      <c r="AB120" s="62">
        <f t="shared" si="173"/>
        <v>0</v>
      </c>
      <c r="AC120" s="62">
        <f t="shared" si="173"/>
        <v>0</v>
      </c>
      <c r="AD120" s="61">
        <f t="shared" si="170"/>
        <v>0</v>
      </c>
      <c r="AE120" s="62">
        <f>SUM(AE121:AE122)</f>
        <v>0</v>
      </c>
      <c r="AF120" s="62">
        <f t="shared" ref="AF120:AP120" si="174">SUM(AF121:AF122)</f>
        <v>0</v>
      </c>
      <c r="AG120" s="62">
        <f t="shared" si="174"/>
        <v>0</v>
      </c>
      <c r="AH120" s="62">
        <f t="shared" si="174"/>
        <v>0</v>
      </c>
      <c r="AI120" s="62">
        <f t="shared" si="174"/>
        <v>0</v>
      </c>
      <c r="AJ120" s="62">
        <f t="shared" si="174"/>
        <v>0</v>
      </c>
      <c r="AK120" s="62">
        <f t="shared" si="174"/>
        <v>0</v>
      </c>
      <c r="AL120" s="62">
        <f t="shared" si="174"/>
        <v>0</v>
      </c>
      <c r="AM120" s="62">
        <f t="shared" si="174"/>
        <v>0</v>
      </c>
      <c r="AN120" s="62">
        <f t="shared" si="174"/>
        <v>0</v>
      </c>
      <c r="AO120" s="62">
        <f t="shared" si="174"/>
        <v>0</v>
      </c>
      <c r="AP120" s="62">
        <f t="shared" si="174"/>
        <v>0</v>
      </c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</row>
    <row r="121" spans="1:79" s="2" customFormat="1" ht="15" x14ac:dyDescent="0.25">
      <c r="A121" s="69" t="s">
        <v>88</v>
      </c>
      <c r="B121" s="8" t="s">
        <v>34</v>
      </c>
      <c r="C121" s="70" t="s">
        <v>31</v>
      </c>
      <c r="D121" s="61">
        <f t="shared" si="168"/>
        <v>0</v>
      </c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1">
        <f t="shared" si="169"/>
        <v>0</v>
      </c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1">
        <f t="shared" si="170"/>
        <v>0</v>
      </c>
      <c r="AE121" s="62">
        <f t="shared" ref="AE121:AP122" si="175">E121+R121</f>
        <v>0</v>
      </c>
      <c r="AF121" s="62">
        <f t="shared" si="175"/>
        <v>0</v>
      </c>
      <c r="AG121" s="62">
        <f t="shared" si="175"/>
        <v>0</v>
      </c>
      <c r="AH121" s="62">
        <f t="shared" si="175"/>
        <v>0</v>
      </c>
      <c r="AI121" s="62">
        <f t="shared" si="175"/>
        <v>0</v>
      </c>
      <c r="AJ121" s="62">
        <f t="shared" si="175"/>
        <v>0</v>
      </c>
      <c r="AK121" s="62">
        <f t="shared" si="175"/>
        <v>0</v>
      </c>
      <c r="AL121" s="62">
        <f t="shared" si="175"/>
        <v>0</v>
      </c>
      <c r="AM121" s="62">
        <f t="shared" si="175"/>
        <v>0</v>
      </c>
      <c r="AN121" s="62">
        <f t="shared" si="175"/>
        <v>0</v>
      </c>
      <c r="AO121" s="62">
        <f t="shared" si="175"/>
        <v>0</v>
      </c>
      <c r="AP121" s="62">
        <f t="shared" si="175"/>
        <v>0</v>
      </c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</row>
    <row r="122" spans="1:79" s="2" customFormat="1" ht="15" x14ac:dyDescent="0.25">
      <c r="A122" s="69" t="s">
        <v>89</v>
      </c>
      <c r="B122" s="8" t="s">
        <v>35</v>
      </c>
      <c r="C122" s="70" t="s">
        <v>31</v>
      </c>
      <c r="D122" s="61">
        <f t="shared" si="168"/>
        <v>0</v>
      </c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1">
        <f t="shared" si="169"/>
        <v>0</v>
      </c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1">
        <f t="shared" si="170"/>
        <v>0</v>
      </c>
      <c r="AE122" s="62">
        <f t="shared" si="175"/>
        <v>0</v>
      </c>
      <c r="AF122" s="62">
        <f t="shared" si="175"/>
        <v>0</v>
      </c>
      <c r="AG122" s="62">
        <f t="shared" si="175"/>
        <v>0</v>
      </c>
      <c r="AH122" s="62">
        <f t="shared" si="175"/>
        <v>0</v>
      </c>
      <c r="AI122" s="62">
        <f t="shared" si="175"/>
        <v>0</v>
      </c>
      <c r="AJ122" s="62">
        <f t="shared" si="175"/>
        <v>0</v>
      </c>
      <c r="AK122" s="62">
        <f t="shared" si="175"/>
        <v>0</v>
      </c>
      <c r="AL122" s="62">
        <f t="shared" si="175"/>
        <v>0</v>
      </c>
      <c r="AM122" s="62">
        <f t="shared" si="175"/>
        <v>0</v>
      </c>
      <c r="AN122" s="62">
        <f t="shared" si="175"/>
        <v>0</v>
      </c>
      <c r="AO122" s="62">
        <f t="shared" si="175"/>
        <v>0</v>
      </c>
      <c r="AP122" s="62">
        <f t="shared" si="175"/>
        <v>0</v>
      </c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</row>
    <row r="123" spans="1:79" s="2" customFormat="1" ht="15" x14ac:dyDescent="0.25">
      <c r="A123" s="69" t="s">
        <v>90</v>
      </c>
      <c r="B123" s="8" t="s">
        <v>36</v>
      </c>
      <c r="C123" s="70" t="s">
        <v>31</v>
      </c>
      <c r="D123" s="61">
        <f t="shared" si="168"/>
        <v>0</v>
      </c>
      <c r="E123" s="62">
        <f>SUM(E124:E126)</f>
        <v>0</v>
      </c>
      <c r="F123" s="62">
        <f t="shared" ref="F123:P123" si="176">SUM(F124:F126)</f>
        <v>0</v>
      </c>
      <c r="G123" s="62">
        <f t="shared" si="176"/>
        <v>0</v>
      </c>
      <c r="H123" s="62">
        <f t="shared" si="176"/>
        <v>0</v>
      </c>
      <c r="I123" s="62">
        <f t="shared" si="176"/>
        <v>0</v>
      </c>
      <c r="J123" s="62">
        <f t="shared" si="176"/>
        <v>0</v>
      </c>
      <c r="K123" s="62">
        <f t="shared" si="176"/>
        <v>0</v>
      </c>
      <c r="L123" s="62">
        <f t="shared" si="176"/>
        <v>0</v>
      </c>
      <c r="M123" s="62">
        <f t="shared" si="176"/>
        <v>0</v>
      </c>
      <c r="N123" s="62">
        <f t="shared" si="176"/>
        <v>0</v>
      </c>
      <c r="O123" s="62">
        <f t="shared" si="176"/>
        <v>0</v>
      </c>
      <c r="P123" s="62">
        <f t="shared" si="176"/>
        <v>0</v>
      </c>
      <c r="Q123" s="61">
        <f t="shared" si="169"/>
        <v>0</v>
      </c>
      <c r="R123" s="62">
        <f>SUM(R124:R126)</f>
        <v>0</v>
      </c>
      <c r="S123" s="62">
        <f t="shared" ref="S123:AC123" si="177">SUM(S124:S126)</f>
        <v>0</v>
      </c>
      <c r="T123" s="62">
        <f t="shared" si="177"/>
        <v>0</v>
      </c>
      <c r="U123" s="62">
        <f t="shared" si="177"/>
        <v>0</v>
      </c>
      <c r="V123" s="62">
        <f t="shared" si="177"/>
        <v>0</v>
      </c>
      <c r="W123" s="62">
        <f t="shared" si="177"/>
        <v>0</v>
      </c>
      <c r="X123" s="62">
        <f t="shared" si="177"/>
        <v>0</v>
      </c>
      <c r="Y123" s="62">
        <f t="shared" si="177"/>
        <v>0</v>
      </c>
      <c r="Z123" s="62">
        <f t="shared" si="177"/>
        <v>0</v>
      </c>
      <c r="AA123" s="62">
        <f t="shared" si="177"/>
        <v>0</v>
      </c>
      <c r="AB123" s="62">
        <f t="shared" si="177"/>
        <v>0</v>
      </c>
      <c r="AC123" s="62">
        <f t="shared" si="177"/>
        <v>0</v>
      </c>
      <c r="AD123" s="61">
        <f t="shared" si="170"/>
        <v>0</v>
      </c>
      <c r="AE123" s="62">
        <f>SUM(AE124:AE126)</f>
        <v>0</v>
      </c>
      <c r="AF123" s="62">
        <f t="shared" ref="AF123:AP123" si="178">SUM(AF124:AF126)</f>
        <v>0</v>
      </c>
      <c r="AG123" s="62">
        <f t="shared" si="178"/>
        <v>0</v>
      </c>
      <c r="AH123" s="62">
        <f t="shared" si="178"/>
        <v>0</v>
      </c>
      <c r="AI123" s="62">
        <f t="shared" si="178"/>
        <v>0</v>
      </c>
      <c r="AJ123" s="62">
        <f t="shared" si="178"/>
        <v>0</v>
      </c>
      <c r="AK123" s="62">
        <f t="shared" si="178"/>
        <v>0</v>
      </c>
      <c r="AL123" s="62">
        <f t="shared" si="178"/>
        <v>0</v>
      </c>
      <c r="AM123" s="62">
        <f t="shared" si="178"/>
        <v>0</v>
      </c>
      <c r="AN123" s="62">
        <f t="shared" si="178"/>
        <v>0</v>
      </c>
      <c r="AO123" s="62">
        <f t="shared" si="178"/>
        <v>0</v>
      </c>
      <c r="AP123" s="62">
        <f t="shared" si="178"/>
        <v>0</v>
      </c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</row>
    <row r="124" spans="1:79" s="2" customFormat="1" ht="15" x14ac:dyDescent="0.25">
      <c r="A124" s="69" t="s">
        <v>91</v>
      </c>
      <c r="B124" s="8" t="s">
        <v>37</v>
      </c>
      <c r="C124" s="70" t="s">
        <v>31</v>
      </c>
      <c r="D124" s="61">
        <f t="shared" si="168"/>
        <v>0</v>
      </c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1">
        <f t="shared" si="169"/>
        <v>0</v>
      </c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1">
        <f t="shared" si="170"/>
        <v>0</v>
      </c>
      <c r="AE124" s="62">
        <f t="shared" ref="AE124:AP126" si="179">E124+R124</f>
        <v>0</v>
      </c>
      <c r="AF124" s="62">
        <f t="shared" si="179"/>
        <v>0</v>
      </c>
      <c r="AG124" s="62">
        <f t="shared" si="179"/>
        <v>0</v>
      </c>
      <c r="AH124" s="62">
        <f t="shared" si="179"/>
        <v>0</v>
      </c>
      <c r="AI124" s="62">
        <f t="shared" si="179"/>
        <v>0</v>
      </c>
      <c r="AJ124" s="62">
        <f t="shared" si="179"/>
        <v>0</v>
      </c>
      <c r="AK124" s="62">
        <f t="shared" si="179"/>
        <v>0</v>
      </c>
      <c r="AL124" s="62">
        <f t="shared" si="179"/>
        <v>0</v>
      </c>
      <c r="AM124" s="62">
        <f t="shared" si="179"/>
        <v>0</v>
      </c>
      <c r="AN124" s="62">
        <f t="shared" si="179"/>
        <v>0</v>
      </c>
      <c r="AO124" s="62">
        <f t="shared" si="179"/>
        <v>0</v>
      </c>
      <c r="AP124" s="62">
        <f t="shared" si="179"/>
        <v>0</v>
      </c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</row>
    <row r="125" spans="1:79" s="2" customFormat="1" ht="15" x14ac:dyDescent="0.25">
      <c r="A125" s="69" t="s">
        <v>92</v>
      </c>
      <c r="B125" s="8" t="s">
        <v>38</v>
      </c>
      <c r="C125" s="70" t="s">
        <v>31</v>
      </c>
      <c r="D125" s="61">
        <f t="shared" si="168"/>
        <v>0</v>
      </c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1">
        <f t="shared" si="169"/>
        <v>0</v>
      </c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1">
        <f t="shared" si="170"/>
        <v>0</v>
      </c>
      <c r="AE125" s="62">
        <f t="shared" si="179"/>
        <v>0</v>
      </c>
      <c r="AF125" s="62">
        <f t="shared" si="179"/>
        <v>0</v>
      </c>
      <c r="AG125" s="62">
        <f t="shared" si="179"/>
        <v>0</v>
      </c>
      <c r="AH125" s="62">
        <f t="shared" si="179"/>
        <v>0</v>
      </c>
      <c r="AI125" s="62">
        <f t="shared" si="179"/>
        <v>0</v>
      </c>
      <c r="AJ125" s="62">
        <f t="shared" si="179"/>
        <v>0</v>
      </c>
      <c r="AK125" s="62">
        <f t="shared" si="179"/>
        <v>0</v>
      </c>
      <c r="AL125" s="62">
        <f t="shared" si="179"/>
        <v>0</v>
      </c>
      <c r="AM125" s="62">
        <f t="shared" si="179"/>
        <v>0</v>
      </c>
      <c r="AN125" s="62">
        <f t="shared" si="179"/>
        <v>0</v>
      </c>
      <c r="AO125" s="62">
        <f t="shared" si="179"/>
        <v>0</v>
      </c>
      <c r="AP125" s="62">
        <f t="shared" si="179"/>
        <v>0</v>
      </c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</row>
    <row r="126" spans="1:79" s="2" customFormat="1" ht="15" x14ac:dyDescent="0.25">
      <c r="A126" s="69" t="s">
        <v>93</v>
      </c>
      <c r="B126" s="8" t="s">
        <v>35</v>
      </c>
      <c r="C126" s="70" t="s">
        <v>31</v>
      </c>
      <c r="D126" s="61">
        <f t="shared" si="168"/>
        <v>0</v>
      </c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1">
        <f t="shared" si="169"/>
        <v>0</v>
      </c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1">
        <f t="shared" si="170"/>
        <v>0</v>
      </c>
      <c r="AE126" s="62">
        <f t="shared" si="179"/>
        <v>0</v>
      </c>
      <c r="AF126" s="62">
        <f t="shared" si="179"/>
        <v>0</v>
      </c>
      <c r="AG126" s="62">
        <f t="shared" si="179"/>
        <v>0</v>
      </c>
      <c r="AH126" s="62">
        <f t="shared" si="179"/>
        <v>0</v>
      </c>
      <c r="AI126" s="62">
        <f t="shared" si="179"/>
        <v>0</v>
      </c>
      <c r="AJ126" s="62">
        <f t="shared" si="179"/>
        <v>0</v>
      </c>
      <c r="AK126" s="62">
        <f t="shared" si="179"/>
        <v>0</v>
      </c>
      <c r="AL126" s="62">
        <f t="shared" si="179"/>
        <v>0</v>
      </c>
      <c r="AM126" s="62">
        <f t="shared" si="179"/>
        <v>0</v>
      </c>
      <c r="AN126" s="62">
        <f t="shared" si="179"/>
        <v>0</v>
      </c>
      <c r="AO126" s="62">
        <f t="shared" si="179"/>
        <v>0</v>
      </c>
      <c r="AP126" s="62">
        <f t="shared" si="179"/>
        <v>0</v>
      </c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</row>
    <row r="127" spans="1:79" s="5" customFormat="1" ht="24.75" customHeight="1" x14ac:dyDescent="0.25">
      <c r="A127" s="125" t="str">
        <f>CONCATENATE(A$116,".2")</f>
        <v>9.2</v>
      </c>
      <c r="B127" s="130" t="s">
        <v>94</v>
      </c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</row>
    <row r="128" spans="1:79" s="2" customFormat="1" ht="33.75" x14ac:dyDescent="0.25">
      <c r="A128" s="125"/>
      <c r="B128" s="8" t="s">
        <v>57</v>
      </c>
      <c r="C128" s="70" t="s">
        <v>31</v>
      </c>
      <c r="D128" s="61">
        <f>SUM(E128:P128)</f>
        <v>0</v>
      </c>
      <c r="E128" s="62">
        <f>SUM(E129,E130,E133)</f>
        <v>0</v>
      </c>
      <c r="F128" s="62">
        <f t="shared" ref="F128:P128" si="180">SUM(F129,F130,F133)</f>
        <v>0</v>
      </c>
      <c r="G128" s="62">
        <f t="shared" si="180"/>
        <v>0</v>
      </c>
      <c r="H128" s="62">
        <f t="shared" si="180"/>
        <v>0</v>
      </c>
      <c r="I128" s="62">
        <f t="shared" si="180"/>
        <v>0</v>
      </c>
      <c r="J128" s="62">
        <f t="shared" si="180"/>
        <v>0</v>
      </c>
      <c r="K128" s="62">
        <f t="shared" si="180"/>
        <v>0</v>
      </c>
      <c r="L128" s="62">
        <f t="shared" si="180"/>
        <v>0</v>
      </c>
      <c r="M128" s="62">
        <f t="shared" si="180"/>
        <v>0</v>
      </c>
      <c r="N128" s="62">
        <f t="shared" si="180"/>
        <v>0</v>
      </c>
      <c r="O128" s="62">
        <f t="shared" si="180"/>
        <v>0</v>
      </c>
      <c r="P128" s="63">
        <f t="shared" si="180"/>
        <v>0</v>
      </c>
      <c r="Q128" s="61">
        <f>SUM(R128:AC128)</f>
        <v>0</v>
      </c>
      <c r="R128" s="62">
        <f>SUM(R129,R130,R133)</f>
        <v>0</v>
      </c>
      <c r="S128" s="62">
        <f t="shared" ref="S128:AC128" si="181">SUM(S129,S130,S133)</f>
        <v>0</v>
      </c>
      <c r="T128" s="62">
        <f t="shared" si="181"/>
        <v>0</v>
      </c>
      <c r="U128" s="62">
        <f t="shared" si="181"/>
        <v>0</v>
      </c>
      <c r="V128" s="62">
        <f t="shared" si="181"/>
        <v>0</v>
      </c>
      <c r="W128" s="62">
        <f t="shared" si="181"/>
        <v>0</v>
      </c>
      <c r="X128" s="62">
        <f t="shared" si="181"/>
        <v>0</v>
      </c>
      <c r="Y128" s="62">
        <f t="shared" si="181"/>
        <v>0</v>
      </c>
      <c r="Z128" s="62">
        <f t="shared" si="181"/>
        <v>0</v>
      </c>
      <c r="AA128" s="62">
        <f t="shared" si="181"/>
        <v>0</v>
      </c>
      <c r="AB128" s="62">
        <f t="shared" si="181"/>
        <v>0</v>
      </c>
      <c r="AC128" s="63">
        <f t="shared" si="181"/>
        <v>0</v>
      </c>
      <c r="AD128" s="61">
        <f>SUM(AE128:AP128)</f>
        <v>0</v>
      </c>
      <c r="AE128" s="62">
        <f>SUM(AE129,AE130,AE133)</f>
        <v>0</v>
      </c>
      <c r="AF128" s="62">
        <f t="shared" ref="AF128:AP128" si="182">SUM(AF129,AF130,AF133)</f>
        <v>0</v>
      </c>
      <c r="AG128" s="62">
        <f t="shared" si="182"/>
        <v>0</v>
      </c>
      <c r="AH128" s="62">
        <f t="shared" si="182"/>
        <v>0</v>
      </c>
      <c r="AI128" s="62">
        <f t="shared" si="182"/>
        <v>0</v>
      </c>
      <c r="AJ128" s="62">
        <f t="shared" si="182"/>
        <v>0</v>
      </c>
      <c r="AK128" s="62">
        <f t="shared" si="182"/>
        <v>0</v>
      </c>
      <c r="AL128" s="62">
        <f t="shared" si="182"/>
        <v>0</v>
      </c>
      <c r="AM128" s="62">
        <f t="shared" si="182"/>
        <v>0</v>
      </c>
      <c r="AN128" s="62">
        <f t="shared" si="182"/>
        <v>0</v>
      </c>
      <c r="AO128" s="62">
        <f t="shared" si="182"/>
        <v>0</v>
      </c>
      <c r="AP128" s="63">
        <f t="shared" si="182"/>
        <v>0</v>
      </c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</row>
    <row r="129" spans="1:79" s="2" customFormat="1" ht="15" x14ac:dyDescent="0.25">
      <c r="A129" s="69" t="s">
        <v>95</v>
      </c>
      <c r="B129" s="8" t="s">
        <v>32</v>
      </c>
      <c r="C129" s="70" t="s">
        <v>31</v>
      </c>
      <c r="D129" s="61">
        <f t="shared" ref="D129:D136" si="183">SUM(E129:P129)</f>
        <v>0</v>
      </c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1">
        <f t="shared" ref="Q129:Q136" si="184">SUM(R129:AC129)</f>
        <v>0</v>
      </c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1">
        <f t="shared" ref="AD129:AD136" si="185">SUM(AE129:AP129)</f>
        <v>0</v>
      </c>
      <c r="AE129" s="62">
        <f>E129+R129</f>
        <v>0</v>
      </c>
      <c r="AF129" s="62">
        <f t="shared" ref="AF129:AP129" si="186">F129+S129</f>
        <v>0</v>
      </c>
      <c r="AG129" s="62">
        <f t="shared" si="186"/>
        <v>0</v>
      </c>
      <c r="AH129" s="62">
        <f t="shared" si="186"/>
        <v>0</v>
      </c>
      <c r="AI129" s="62">
        <f t="shared" si="186"/>
        <v>0</v>
      </c>
      <c r="AJ129" s="62">
        <f t="shared" si="186"/>
        <v>0</v>
      </c>
      <c r="AK129" s="62">
        <f t="shared" si="186"/>
        <v>0</v>
      </c>
      <c r="AL129" s="62">
        <f t="shared" si="186"/>
        <v>0</v>
      </c>
      <c r="AM129" s="62">
        <f t="shared" si="186"/>
        <v>0</v>
      </c>
      <c r="AN129" s="62">
        <f t="shared" si="186"/>
        <v>0</v>
      </c>
      <c r="AO129" s="62">
        <f t="shared" si="186"/>
        <v>0</v>
      </c>
      <c r="AP129" s="62">
        <f t="shared" si="186"/>
        <v>0</v>
      </c>
      <c r="AQ129"/>
      <c r="AR129" t="s">
        <v>96</v>
      </c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</row>
    <row r="130" spans="1:79" s="2" customFormat="1" ht="15" x14ac:dyDescent="0.25">
      <c r="A130" s="69" t="s">
        <v>97</v>
      </c>
      <c r="B130" s="8" t="s">
        <v>33</v>
      </c>
      <c r="C130" s="70" t="s">
        <v>31</v>
      </c>
      <c r="D130" s="61">
        <f t="shared" si="183"/>
        <v>0</v>
      </c>
      <c r="E130" s="62">
        <f>SUM(E131:E132)</f>
        <v>0</v>
      </c>
      <c r="F130" s="62">
        <f t="shared" ref="F130:P130" si="187">SUM(F131:F132)</f>
        <v>0</v>
      </c>
      <c r="G130" s="62">
        <f t="shared" si="187"/>
        <v>0</v>
      </c>
      <c r="H130" s="62">
        <f t="shared" si="187"/>
        <v>0</v>
      </c>
      <c r="I130" s="62">
        <f t="shared" si="187"/>
        <v>0</v>
      </c>
      <c r="J130" s="62">
        <f t="shared" si="187"/>
        <v>0</v>
      </c>
      <c r="K130" s="62">
        <f t="shared" si="187"/>
        <v>0</v>
      </c>
      <c r="L130" s="62">
        <f t="shared" si="187"/>
        <v>0</v>
      </c>
      <c r="M130" s="62">
        <f t="shared" si="187"/>
        <v>0</v>
      </c>
      <c r="N130" s="62">
        <f t="shared" si="187"/>
        <v>0</v>
      </c>
      <c r="O130" s="62">
        <f t="shared" si="187"/>
        <v>0</v>
      </c>
      <c r="P130" s="62">
        <f t="shared" si="187"/>
        <v>0</v>
      </c>
      <c r="Q130" s="61">
        <f t="shared" si="184"/>
        <v>0</v>
      </c>
      <c r="R130" s="62">
        <f>SUM(R131:R132)</f>
        <v>0</v>
      </c>
      <c r="S130" s="62">
        <f t="shared" ref="S130:AC130" si="188">SUM(S131:S132)</f>
        <v>0</v>
      </c>
      <c r="T130" s="62">
        <f t="shared" si="188"/>
        <v>0</v>
      </c>
      <c r="U130" s="62">
        <f t="shared" si="188"/>
        <v>0</v>
      </c>
      <c r="V130" s="62">
        <f t="shared" si="188"/>
        <v>0</v>
      </c>
      <c r="W130" s="62">
        <f t="shared" si="188"/>
        <v>0</v>
      </c>
      <c r="X130" s="62">
        <f t="shared" si="188"/>
        <v>0</v>
      </c>
      <c r="Y130" s="62">
        <f t="shared" si="188"/>
        <v>0</v>
      </c>
      <c r="Z130" s="62">
        <f t="shared" si="188"/>
        <v>0</v>
      </c>
      <c r="AA130" s="62">
        <f t="shared" si="188"/>
        <v>0</v>
      </c>
      <c r="AB130" s="62">
        <f t="shared" si="188"/>
        <v>0</v>
      </c>
      <c r="AC130" s="62">
        <f t="shared" si="188"/>
        <v>0</v>
      </c>
      <c r="AD130" s="61">
        <f t="shared" si="185"/>
        <v>0</v>
      </c>
      <c r="AE130" s="62">
        <f>SUM(AE131:AE132)</f>
        <v>0</v>
      </c>
      <c r="AF130" s="62">
        <f t="shared" ref="AF130:AP130" si="189">SUM(AF131:AF132)</f>
        <v>0</v>
      </c>
      <c r="AG130" s="62">
        <f t="shared" si="189"/>
        <v>0</v>
      </c>
      <c r="AH130" s="62">
        <f t="shared" si="189"/>
        <v>0</v>
      </c>
      <c r="AI130" s="62">
        <f t="shared" si="189"/>
        <v>0</v>
      </c>
      <c r="AJ130" s="62">
        <f t="shared" si="189"/>
        <v>0</v>
      </c>
      <c r="AK130" s="62">
        <f t="shared" si="189"/>
        <v>0</v>
      </c>
      <c r="AL130" s="62">
        <f t="shared" si="189"/>
        <v>0</v>
      </c>
      <c r="AM130" s="62">
        <f t="shared" si="189"/>
        <v>0</v>
      </c>
      <c r="AN130" s="62">
        <f t="shared" si="189"/>
        <v>0</v>
      </c>
      <c r="AO130" s="62">
        <f t="shared" si="189"/>
        <v>0</v>
      </c>
      <c r="AP130" s="62">
        <f t="shared" si="189"/>
        <v>0</v>
      </c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</row>
    <row r="131" spans="1:79" s="2" customFormat="1" ht="15" x14ac:dyDescent="0.25">
      <c r="A131" s="69" t="s">
        <v>98</v>
      </c>
      <c r="B131" s="8" t="s">
        <v>34</v>
      </c>
      <c r="C131" s="70" t="s">
        <v>31</v>
      </c>
      <c r="D131" s="61">
        <f t="shared" si="183"/>
        <v>0</v>
      </c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1">
        <f t="shared" si="184"/>
        <v>0</v>
      </c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1">
        <f t="shared" si="185"/>
        <v>0</v>
      </c>
      <c r="AE131" s="62">
        <f t="shared" ref="AE131:AP132" si="190">E131+R131</f>
        <v>0</v>
      </c>
      <c r="AF131" s="62">
        <f t="shared" si="190"/>
        <v>0</v>
      </c>
      <c r="AG131" s="62">
        <f t="shared" si="190"/>
        <v>0</v>
      </c>
      <c r="AH131" s="62">
        <f t="shared" si="190"/>
        <v>0</v>
      </c>
      <c r="AI131" s="62">
        <f t="shared" si="190"/>
        <v>0</v>
      </c>
      <c r="AJ131" s="62">
        <f t="shared" si="190"/>
        <v>0</v>
      </c>
      <c r="AK131" s="62">
        <f t="shared" si="190"/>
        <v>0</v>
      </c>
      <c r="AL131" s="62">
        <f t="shared" si="190"/>
        <v>0</v>
      </c>
      <c r="AM131" s="62">
        <f t="shared" si="190"/>
        <v>0</v>
      </c>
      <c r="AN131" s="62">
        <f t="shared" si="190"/>
        <v>0</v>
      </c>
      <c r="AO131" s="62">
        <f t="shared" si="190"/>
        <v>0</v>
      </c>
      <c r="AP131" s="62">
        <f t="shared" si="190"/>
        <v>0</v>
      </c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</row>
    <row r="132" spans="1:79" s="2" customFormat="1" ht="15" x14ac:dyDescent="0.25">
      <c r="A132" s="69" t="s">
        <v>99</v>
      </c>
      <c r="B132" s="8" t="s">
        <v>35</v>
      </c>
      <c r="C132" s="70" t="s">
        <v>31</v>
      </c>
      <c r="D132" s="61">
        <f t="shared" si="183"/>
        <v>0</v>
      </c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1">
        <f t="shared" si="184"/>
        <v>0</v>
      </c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1">
        <f t="shared" si="185"/>
        <v>0</v>
      </c>
      <c r="AE132" s="62">
        <f t="shared" si="190"/>
        <v>0</v>
      </c>
      <c r="AF132" s="62">
        <f t="shared" si="190"/>
        <v>0</v>
      </c>
      <c r="AG132" s="62">
        <f t="shared" si="190"/>
        <v>0</v>
      </c>
      <c r="AH132" s="62">
        <f t="shared" si="190"/>
        <v>0</v>
      </c>
      <c r="AI132" s="62">
        <f t="shared" si="190"/>
        <v>0</v>
      </c>
      <c r="AJ132" s="62">
        <f t="shared" si="190"/>
        <v>0</v>
      </c>
      <c r="AK132" s="62">
        <f t="shared" si="190"/>
        <v>0</v>
      </c>
      <c r="AL132" s="62">
        <f t="shared" si="190"/>
        <v>0</v>
      </c>
      <c r="AM132" s="62">
        <f t="shared" si="190"/>
        <v>0</v>
      </c>
      <c r="AN132" s="62">
        <f t="shared" si="190"/>
        <v>0</v>
      </c>
      <c r="AO132" s="62">
        <f t="shared" si="190"/>
        <v>0</v>
      </c>
      <c r="AP132" s="62">
        <f t="shared" si="190"/>
        <v>0</v>
      </c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</row>
    <row r="133" spans="1:79" s="2" customFormat="1" ht="15" x14ac:dyDescent="0.25">
      <c r="A133" s="69" t="s">
        <v>100</v>
      </c>
      <c r="B133" s="8" t="s">
        <v>36</v>
      </c>
      <c r="C133" s="70" t="s">
        <v>31</v>
      </c>
      <c r="D133" s="61">
        <f t="shared" si="183"/>
        <v>0</v>
      </c>
      <c r="E133" s="62">
        <f>SUM(E134:E136)</f>
        <v>0</v>
      </c>
      <c r="F133" s="62">
        <f t="shared" ref="F133:P133" si="191">SUM(F134:F136)</f>
        <v>0</v>
      </c>
      <c r="G133" s="62">
        <f t="shared" si="191"/>
        <v>0</v>
      </c>
      <c r="H133" s="62">
        <f t="shared" si="191"/>
        <v>0</v>
      </c>
      <c r="I133" s="62">
        <f t="shared" si="191"/>
        <v>0</v>
      </c>
      <c r="J133" s="62">
        <f t="shared" si="191"/>
        <v>0</v>
      </c>
      <c r="K133" s="62">
        <f t="shared" si="191"/>
        <v>0</v>
      </c>
      <c r="L133" s="62">
        <f t="shared" si="191"/>
        <v>0</v>
      </c>
      <c r="M133" s="62">
        <f t="shared" si="191"/>
        <v>0</v>
      </c>
      <c r="N133" s="62">
        <f t="shared" si="191"/>
        <v>0</v>
      </c>
      <c r="O133" s="62">
        <f t="shared" si="191"/>
        <v>0</v>
      </c>
      <c r="P133" s="62">
        <f t="shared" si="191"/>
        <v>0</v>
      </c>
      <c r="Q133" s="61">
        <f t="shared" si="184"/>
        <v>0</v>
      </c>
      <c r="R133" s="62">
        <f>SUM(R134:R136)</f>
        <v>0</v>
      </c>
      <c r="S133" s="62">
        <f t="shared" ref="S133:AC133" si="192">SUM(S134:S136)</f>
        <v>0</v>
      </c>
      <c r="T133" s="62">
        <f t="shared" si="192"/>
        <v>0</v>
      </c>
      <c r="U133" s="62">
        <f t="shared" si="192"/>
        <v>0</v>
      </c>
      <c r="V133" s="62">
        <f t="shared" si="192"/>
        <v>0</v>
      </c>
      <c r="W133" s="62">
        <f t="shared" si="192"/>
        <v>0</v>
      </c>
      <c r="X133" s="62">
        <f t="shared" si="192"/>
        <v>0</v>
      </c>
      <c r="Y133" s="62">
        <f t="shared" si="192"/>
        <v>0</v>
      </c>
      <c r="Z133" s="62">
        <f t="shared" si="192"/>
        <v>0</v>
      </c>
      <c r="AA133" s="62">
        <f t="shared" si="192"/>
        <v>0</v>
      </c>
      <c r="AB133" s="62">
        <f t="shared" si="192"/>
        <v>0</v>
      </c>
      <c r="AC133" s="62">
        <f t="shared" si="192"/>
        <v>0</v>
      </c>
      <c r="AD133" s="61">
        <f t="shared" si="185"/>
        <v>0</v>
      </c>
      <c r="AE133" s="62">
        <f>SUM(AE134:AE136)</f>
        <v>0</v>
      </c>
      <c r="AF133" s="62">
        <f t="shared" ref="AF133:AP133" si="193">SUM(AF134:AF136)</f>
        <v>0</v>
      </c>
      <c r="AG133" s="62">
        <f t="shared" si="193"/>
        <v>0</v>
      </c>
      <c r="AH133" s="62">
        <f t="shared" si="193"/>
        <v>0</v>
      </c>
      <c r="AI133" s="62">
        <f t="shared" si="193"/>
        <v>0</v>
      </c>
      <c r="AJ133" s="62">
        <f t="shared" si="193"/>
        <v>0</v>
      </c>
      <c r="AK133" s="62">
        <f t="shared" si="193"/>
        <v>0</v>
      </c>
      <c r="AL133" s="62">
        <f t="shared" si="193"/>
        <v>0</v>
      </c>
      <c r="AM133" s="62">
        <f t="shared" si="193"/>
        <v>0</v>
      </c>
      <c r="AN133" s="62">
        <f t="shared" si="193"/>
        <v>0</v>
      </c>
      <c r="AO133" s="62">
        <f t="shared" si="193"/>
        <v>0</v>
      </c>
      <c r="AP133" s="62">
        <f t="shared" si="193"/>
        <v>0</v>
      </c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</row>
    <row r="134" spans="1:79" s="2" customFormat="1" ht="15" x14ac:dyDescent="0.25">
      <c r="A134" s="69" t="s">
        <v>101</v>
      </c>
      <c r="B134" s="8" t="s">
        <v>37</v>
      </c>
      <c r="C134" s="70" t="s">
        <v>31</v>
      </c>
      <c r="D134" s="61">
        <f t="shared" si="183"/>
        <v>0</v>
      </c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1">
        <f t="shared" si="184"/>
        <v>0</v>
      </c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1">
        <f t="shared" si="185"/>
        <v>0</v>
      </c>
      <c r="AE134" s="62">
        <f t="shared" ref="AE134:AP136" si="194">E134+R134</f>
        <v>0</v>
      </c>
      <c r="AF134" s="62">
        <f t="shared" si="194"/>
        <v>0</v>
      </c>
      <c r="AG134" s="62">
        <f t="shared" si="194"/>
        <v>0</v>
      </c>
      <c r="AH134" s="62">
        <f t="shared" si="194"/>
        <v>0</v>
      </c>
      <c r="AI134" s="62">
        <f t="shared" si="194"/>
        <v>0</v>
      </c>
      <c r="AJ134" s="62">
        <f t="shared" si="194"/>
        <v>0</v>
      </c>
      <c r="AK134" s="62">
        <f t="shared" si="194"/>
        <v>0</v>
      </c>
      <c r="AL134" s="62">
        <f t="shared" si="194"/>
        <v>0</v>
      </c>
      <c r="AM134" s="62">
        <f t="shared" si="194"/>
        <v>0</v>
      </c>
      <c r="AN134" s="62">
        <f t="shared" si="194"/>
        <v>0</v>
      </c>
      <c r="AO134" s="62">
        <f t="shared" si="194"/>
        <v>0</v>
      </c>
      <c r="AP134" s="62">
        <f t="shared" si="194"/>
        <v>0</v>
      </c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</row>
    <row r="135" spans="1:79" s="2" customFormat="1" ht="15" x14ac:dyDescent="0.25">
      <c r="A135" s="69" t="s">
        <v>102</v>
      </c>
      <c r="B135" s="8" t="s">
        <v>38</v>
      </c>
      <c r="C135" s="70" t="s">
        <v>31</v>
      </c>
      <c r="D135" s="61">
        <f t="shared" si="183"/>
        <v>0</v>
      </c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1">
        <f t="shared" si="184"/>
        <v>0</v>
      </c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1">
        <f t="shared" si="185"/>
        <v>0</v>
      </c>
      <c r="AE135" s="62">
        <f t="shared" si="194"/>
        <v>0</v>
      </c>
      <c r="AF135" s="62">
        <f t="shared" si="194"/>
        <v>0</v>
      </c>
      <c r="AG135" s="62">
        <f t="shared" si="194"/>
        <v>0</v>
      </c>
      <c r="AH135" s="62">
        <f t="shared" si="194"/>
        <v>0</v>
      </c>
      <c r="AI135" s="62">
        <f t="shared" si="194"/>
        <v>0</v>
      </c>
      <c r="AJ135" s="62">
        <f t="shared" si="194"/>
        <v>0</v>
      </c>
      <c r="AK135" s="62">
        <f t="shared" si="194"/>
        <v>0</v>
      </c>
      <c r="AL135" s="62">
        <f t="shared" si="194"/>
        <v>0</v>
      </c>
      <c r="AM135" s="62">
        <f t="shared" si="194"/>
        <v>0</v>
      </c>
      <c r="AN135" s="62">
        <f t="shared" si="194"/>
        <v>0</v>
      </c>
      <c r="AO135" s="62">
        <f t="shared" si="194"/>
        <v>0</v>
      </c>
      <c r="AP135" s="62">
        <f t="shared" si="194"/>
        <v>0</v>
      </c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</row>
    <row r="136" spans="1:79" s="2" customFormat="1" ht="15" x14ac:dyDescent="0.25">
      <c r="A136" s="69" t="s">
        <v>103</v>
      </c>
      <c r="B136" s="8" t="s">
        <v>35</v>
      </c>
      <c r="C136" s="70" t="s">
        <v>31</v>
      </c>
      <c r="D136" s="61">
        <f t="shared" si="183"/>
        <v>0</v>
      </c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1">
        <f t="shared" si="184"/>
        <v>0</v>
      </c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1">
        <f t="shared" si="185"/>
        <v>0</v>
      </c>
      <c r="AE136" s="62">
        <f t="shared" si="194"/>
        <v>0</v>
      </c>
      <c r="AF136" s="62">
        <f t="shared" si="194"/>
        <v>0</v>
      </c>
      <c r="AG136" s="62">
        <f t="shared" si="194"/>
        <v>0</v>
      </c>
      <c r="AH136" s="62">
        <f t="shared" si="194"/>
        <v>0</v>
      </c>
      <c r="AI136" s="62">
        <f t="shared" si="194"/>
        <v>0</v>
      </c>
      <c r="AJ136" s="62">
        <f t="shared" si="194"/>
        <v>0</v>
      </c>
      <c r="AK136" s="62">
        <f t="shared" si="194"/>
        <v>0</v>
      </c>
      <c r="AL136" s="62">
        <f t="shared" si="194"/>
        <v>0</v>
      </c>
      <c r="AM136" s="62">
        <f t="shared" si="194"/>
        <v>0</v>
      </c>
      <c r="AN136" s="62">
        <f t="shared" si="194"/>
        <v>0</v>
      </c>
      <c r="AO136" s="62">
        <f t="shared" si="194"/>
        <v>0</v>
      </c>
      <c r="AP136" s="62">
        <f t="shared" si="194"/>
        <v>0</v>
      </c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</row>
    <row r="137" spans="1:79" s="5" customFormat="1" ht="29.25" customHeight="1" x14ac:dyDescent="0.25">
      <c r="A137" s="125" t="str">
        <f>CONCATENATE(A$116,".3")</f>
        <v>9.3</v>
      </c>
      <c r="B137" s="128" t="s">
        <v>104</v>
      </c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</row>
    <row r="138" spans="1:79" s="2" customFormat="1" ht="33.75" x14ac:dyDescent="0.25">
      <c r="A138" s="125"/>
      <c r="B138" s="8" t="s">
        <v>57</v>
      </c>
      <c r="C138" s="70" t="s">
        <v>31</v>
      </c>
      <c r="D138" s="61">
        <f>SUM(E138:P138)</f>
        <v>0</v>
      </c>
      <c r="E138" s="62">
        <f>SUM(E139,E140,E143)</f>
        <v>0</v>
      </c>
      <c r="F138" s="62">
        <f t="shared" ref="F138:P138" si="195">SUM(F139,F140,F143)</f>
        <v>0</v>
      </c>
      <c r="G138" s="62">
        <f t="shared" si="195"/>
        <v>0</v>
      </c>
      <c r="H138" s="62">
        <f t="shared" si="195"/>
        <v>0</v>
      </c>
      <c r="I138" s="62">
        <f t="shared" si="195"/>
        <v>0</v>
      </c>
      <c r="J138" s="62">
        <f t="shared" si="195"/>
        <v>0</v>
      </c>
      <c r="K138" s="62">
        <f t="shared" si="195"/>
        <v>0</v>
      </c>
      <c r="L138" s="62">
        <f t="shared" si="195"/>
        <v>0</v>
      </c>
      <c r="M138" s="62">
        <f t="shared" si="195"/>
        <v>0</v>
      </c>
      <c r="N138" s="62">
        <f t="shared" si="195"/>
        <v>0</v>
      </c>
      <c r="O138" s="62">
        <f t="shared" si="195"/>
        <v>0</v>
      </c>
      <c r="P138" s="63">
        <f t="shared" si="195"/>
        <v>0</v>
      </c>
      <c r="Q138" s="61">
        <f>SUM(R138:AC138)</f>
        <v>0</v>
      </c>
      <c r="R138" s="62">
        <f>SUM(R139,R140,R143)</f>
        <v>0</v>
      </c>
      <c r="S138" s="62">
        <f t="shared" ref="S138:AC138" si="196">SUM(S139,S140,S143)</f>
        <v>0</v>
      </c>
      <c r="T138" s="62">
        <f t="shared" si="196"/>
        <v>0</v>
      </c>
      <c r="U138" s="62">
        <f t="shared" si="196"/>
        <v>0</v>
      </c>
      <c r="V138" s="62">
        <f t="shared" si="196"/>
        <v>0</v>
      </c>
      <c r="W138" s="62">
        <f t="shared" si="196"/>
        <v>0</v>
      </c>
      <c r="X138" s="62">
        <f t="shared" si="196"/>
        <v>0</v>
      </c>
      <c r="Y138" s="62">
        <f t="shared" si="196"/>
        <v>0</v>
      </c>
      <c r="Z138" s="62">
        <f t="shared" si="196"/>
        <v>0</v>
      </c>
      <c r="AA138" s="62">
        <f t="shared" si="196"/>
        <v>0</v>
      </c>
      <c r="AB138" s="62">
        <f t="shared" si="196"/>
        <v>0</v>
      </c>
      <c r="AC138" s="63">
        <f t="shared" si="196"/>
        <v>0</v>
      </c>
      <c r="AD138" s="61">
        <f>SUM(AE138:AP138)</f>
        <v>0</v>
      </c>
      <c r="AE138" s="62">
        <f>SUM(AE139,AE140,AE143)</f>
        <v>0</v>
      </c>
      <c r="AF138" s="62">
        <f t="shared" ref="AF138:AP138" si="197">SUM(AF139,AF140,AF143)</f>
        <v>0</v>
      </c>
      <c r="AG138" s="62">
        <f t="shared" si="197"/>
        <v>0</v>
      </c>
      <c r="AH138" s="62">
        <f t="shared" si="197"/>
        <v>0</v>
      </c>
      <c r="AI138" s="62">
        <f t="shared" si="197"/>
        <v>0</v>
      </c>
      <c r="AJ138" s="62">
        <f t="shared" si="197"/>
        <v>0</v>
      </c>
      <c r="AK138" s="62">
        <f t="shared" si="197"/>
        <v>0</v>
      </c>
      <c r="AL138" s="62">
        <f t="shared" si="197"/>
        <v>0</v>
      </c>
      <c r="AM138" s="62">
        <f t="shared" si="197"/>
        <v>0</v>
      </c>
      <c r="AN138" s="62">
        <f t="shared" si="197"/>
        <v>0</v>
      </c>
      <c r="AO138" s="62">
        <f t="shared" si="197"/>
        <v>0</v>
      </c>
      <c r="AP138" s="63">
        <f t="shared" si="197"/>
        <v>0</v>
      </c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</row>
    <row r="139" spans="1:79" s="2" customFormat="1" ht="15" x14ac:dyDescent="0.25">
      <c r="A139" s="69" t="s">
        <v>105</v>
      </c>
      <c r="B139" s="8" t="s">
        <v>32</v>
      </c>
      <c r="C139" s="70" t="s">
        <v>31</v>
      </c>
      <c r="D139" s="61">
        <f t="shared" ref="D139:D146" si="198">SUM(E139:P139)</f>
        <v>0</v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1">
        <f t="shared" ref="Q139:Q146" si="199">SUM(R139:AC139)</f>
        <v>0</v>
      </c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1">
        <f t="shared" ref="AD139:AD146" si="200">SUM(AE139:AP139)</f>
        <v>0</v>
      </c>
      <c r="AE139" s="62">
        <f>E139+R139</f>
        <v>0</v>
      </c>
      <c r="AF139" s="62">
        <f t="shared" ref="AF139:AP139" si="201">F139+S139</f>
        <v>0</v>
      </c>
      <c r="AG139" s="62">
        <f t="shared" si="201"/>
        <v>0</v>
      </c>
      <c r="AH139" s="62">
        <f t="shared" si="201"/>
        <v>0</v>
      </c>
      <c r="AI139" s="62">
        <f t="shared" si="201"/>
        <v>0</v>
      </c>
      <c r="AJ139" s="62">
        <f t="shared" si="201"/>
        <v>0</v>
      </c>
      <c r="AK139" s="62">
        <f t="shared" si="201"/>
        <v>0</v>
      </c>
      <c r="AL139" s="62">
        <f t="shared" si="201"/>
        <v>0</v>
      </c>
      <c r="AM139" s="62">
        <f t="shared" si="201"/>
        <v>0</v>
      </c>
      <c r="AN139" s="62">
        <f t="shared" si="201"/>
        <v>0</v>
      </c>
      <c r="AO139" s="62">
        <f t="shared" si="201"/>
        <v>0</v>
      </c>
      <c r="AP139" s="62">
        <f t="shared" si="201"/>
        <v>0</v>
      </c>
      <c r="AQ139"/>
      <c r="AR139" t="s">
        <v>106</v>
      </c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</row>
    <row r="140" spans="1:79" s="2" customFormat="1" ht="15" x14ac:dyDescent="0.25">
      <c r="A140" s="69" t="s">
        <v>107</v>
      </c>
      <c r="B140" s="8" t="s">
        <v>33</v>
      </c>
      <c r="C140" s="70" t="s">
        <v>31</v>
      </c>
      <c r="D140" s="61">
        <f t="shared" si="198"/>
        <v>0</v>
      </c>
      <c r="E140" s="62">
        <f>SUM(E141:E142)</f>
        <v>0</v>
      </c>
      <c r="F140" s="62">
        <f t="shared" ref="F140:P140" si="202">SUM(F141:F142)</f>
        <v>0</v>
      </c>
      <c r="G140" s="62">
        <f t="shared" si="202"/>
        <v>0</v>
      </c>
      <c r="H140" s="62">
        <f t="shared" si="202"/>
        <v>0</v>
      </c>
      <c r="I140" s="62">
        <f t="shared" si="202"/>
        <v>0</v>
      </c>
      <c r="J140" s="62">
        <f t="shared" si="202"/>
        <v>0</v>
      </c>
      <c r="K140" s="62">
        <f t="shared" si="202"/>
        <v>0</v>
      </c>
      <c r="L140" s="62">
        <f t="shared" si="202"/>
        <v>0</v>
      </c>
      <c r="M140" s="62">
        <f t="shared" si="202"/>
        <v>0</v>
      </c>
      <c r="N140" s="62">
        <f t="shared" si="202"/>
        <v>0</v>
      </c>
      <c r="O140" s="62">
        <f t="shared" si="202"/>
        <v>0</v>
      </c>
      <c r="P140" s="62">
        <f t="shared" si="202"/>
        <v>0</v>
      </c>
      <c r="Q140" s="61">
        <f t="shared" si="199"/>
        <v>0</v>
      </c>
      <c r="R140" s="62">
        <f>SUM(R141:R142)</f>
        <v>0</v>
      </c>
      <c r="S140" s="62">
        <f t="shared" ref="S140:AC140" si="203">SUM(S141:S142)</f>
        <v>0</v>
      </c>
      <c r="T140" s="62">
        <f t="shared" si="203"/>
        <v>0</v>
      </c>
      <c r="U140" s="62">
        <f t="shared" si="203"/>
        <v>0</v>
      </c>
      <c r="V140" s="62">
        <f t="shared" si="203"/>
        <v>0</v>
      </c>
      <c r="W140" s="62">
        <f t="shared" si="203"/>
        <v>0</v>
      </c>
      <c r="X140" s="62">
        <f t="shared" si="203"/>
        <v>0</v>
      </c>
      <c r="Y140" s="62">
        <f t="shared" si="203"/>
        <v>0</v>
      </c>
      <c r="Z140" s="62">
        <f t="shared" si="203"/>
        <v>0</v>
      </c>
      <c r="AA140" s="62">
        <f t="shared" si="203"/>
        <v>0</v>
      </c>
      <c r="AB140" s="62">
        <f t="shared" si="203"/>
        <v>0</v>
      </c>
      <c r="AC140" s="62">
        <f t="shared" si="203"/>
        <v>0</v>
      </c>
      <c r="AD140" s="61">
        <f t="shared" si="200"/>
        <v>0</v>
      </c>
      <c r="AE140" s="62">
        <f>SUM(AE141:AE142)</f>
        <v>0</v>
      </c>
      <c r="AF140" s="62">
        <f t="shared" ref="AF140:AP140" si="204">SUM(AF141:AF142)</f>
        <v>0</v>
      </c>
      <c r="AG140" s="62">
        <f t="shared" si="204"/>
        <v>0</v>
      </c>
      <c r="AH140" s="62">
        <f t="shared" si="204"/>
        <v>0</v>
      </c>
      <c r="AI140" s="62">
        <f t="shared" si="204"/>
        <v>0</v>
      </c>
      <c r="AJ140" s="62">
        <f t="shared" si="204"/>
        <v>0</v>
      </c>
      <c r="AK140" s="62">
        <f t="shared" si="204"/>
        <v>0</v>
      </c>
      <c r="AL140" s="62">
        <f t="shared" si="204"/>
        <v>0</v>
      </c>
      <c r="AM140" s="62">
        <f t="shared" si="204"/>
        <v>0</v>
      </c>
      <c r="AN140" s="62">
        <f t="shared" si="204"/>
        <v>0</v>
      </c>
      <c r="AO140" s="62">
        <f t="shared" si="204"/>
        <v>0</v>
      </c>
      <c r="AP140" s="62">
        <f t="shared" si="204"/>
        <v>0</v>
      </c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</row>
    <row r="141" spans="1:79" s="2" customFormat="1" ht="15" x14ac:dyDescent="0.25">
      <c r="A141" s="69" t="s">
        <v>108</v>
      </c>
      <c r="B141" s="8" t="s">
        <v>34</v>
      </c>
      <c r="C141" s="70" t="s">
        <v>31</v>
      </c>
      <c r="D141" s="61">
        <f t="shared" si="198"/>
        <v>0</v>
      </c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1">
        <f t="shared" si="199"/>
        <v>0</v>
      </c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1">
        <f t="shared" si="200"/>
        <v>0</v>
      </c>
      <c r="AE141" s="62">
        <f t="shared" ref="AE141:AP142" si="205">E141+R141</f>
        <v>0</v>
      </c>
      <c r="AF141" s="62">
        <f t="shared" si="205"/>
        <v>0</v>
      </c>
      <c r="AG141" s="62">
        <f t="shared" si="205"/>
        <v>0</v>
      </c>
      <c r="AH141" s="62">
        <f t="shared" si="205"/>
        <v>0</v>
      </c>
      <c r="AI141" s="62">
        <f t="shared" si="205"/>
        <v>0</v>
      </c>
      <c r="AJ141" s="62">
        <f t="shared" si="205"/>
        <v>0</v>
      </c>
      <c r="AK141" s="62">
        <f t="shared" si="205"/>
        <v>0</v>
      </c>
      <c r="AL141" s="62">
        <f t="shared" si="205"/>
        <v>0</v>
      </c>
      <c r="AM141" s="62">
        <f t="shared" si="205"/>
        <v>0</v>
      </c>
      <c r="AN141" s="62">
        <f t="shared" si="205"/>
        <v>0</v>
      </c>
      <c r="AO141" s="62">
        <f t="shared" si="205"/>
        <v>0</v>
      </c>
      <c r="AP141" s="62">
        <f t="shared" si="205"/>
        <v>0</v>
      </c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</row>
    <row r="142" spans="1:79" s="2" customFormat="1" ht="15" x14ac:dyDescent="0.25">
      <c r="A142" s="69" t="s">
        <v>109</v>
      </c>
      <c r="B142" s="8" t="s">
        <v>35</v>
      </c>
      <c r="C142" s="70" t="s">
        <v>31</v>
      </c>
      <c r="D142" s="61">
        <f t="shared" si="198"/>
        <v>0</v>
      </c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1">
        <f t="shared" si="199"/>
        <v>0</v>
      </c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1">
        <f t="shared" si="200"/>
        <v>0</v>
      </c>
      <c r="AE142" s="62">
        <f t="shared" si="205"/>
        <v>0</v>
      </c>
      <c r="AF142" s="62">
        <f t="shared" si="205"/>
        <v>0</v>
      </c>
      <c r="AG142" s="62">
        <f t="shared" si="205"/>
        <v>0</v>
      </c>
      <c r="AH142" s="62">
        <f t="shared" si="205"/>
        <v>0</v>
      </c>
      <c r="AI142" s="62">
        <f t="shared" si="205"/>
        <v>0</v>
      </c>
      <c r="AJ142" s="62">
        <f t="shared" si="205"/>
        <v>0</v>
      </c>
      <c r="AK142" s="62">
        <f t="shared" si="205"/>
        <v>0</v>
      </c>
      <c r="AL142" s="62">
        <f t="shared" si="205"/>
        <v>0</v>
      </c>
      <c r="AM142" s="62">
        <f t="shared" si="205"/>
        <v>0</v>
      </c>
      <c r="AN142" s="62">
        <f t="shared" si="205"/>
        <v>0</v>
      </c>
      <c r="AO142" s="62">
        <f t="shared" si="205"/>
        <v>0</v>
      </c>
      <c r="AP142" s="62">
        <f t="shared" si="205"/>
        <v>0</v>
      </c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</row>
    <row r="143" spans="1:79" s="2" customFormat="1" ht="15" x14ac:dyDescent="0.25">
      <c r="A143" s="69" t="s">
        <v>100</v>
      </c>
      <c r="B143" s="8" t="s">
        <v>36</v>
      </c>
      <c r="C143" s="70" t="s">
        <v>31</v>
      </c>
      <c r="D143" s="61">
        <f t="shared" si="198"/>
        <v>0</v>
      </c>
      <c r="E143" s="62">
        <f>SUM(E144:E146)</f>
        <v>0</v>
      </c>
      <c r="F143" s="62">
        <f t="shared" ref="F143:P143" si="206">SUM(F144:F146)</f>
        <v>0</v>
      </c>
      <c r="G143" s="62">
        <f t="shared" si="206"/>
        <v>0</v>
      </c>
      <c r="H143" s="62">
        <f t="shared" si="206"/>
        <v>0</v>
      </c>
      <c r="I143" s="62">
        <f t="shared" si="206"/>
        <v>0</v>
      </c>
      <c r="J143" s="62">
        <f t="shared" si="206"/>
        <v>0</v>
      </c>
      <c r="K143" s="62">
        <f t="shared" si="206"/>
        <v>0</v>
      </c>
      <c r="L143" s="62">
        <f t="shared" si="206"/>
        <v>0</v>
      </c>
      <c r="M143" s="62">
        <f t="shared" si="206"/>
        <v>0</v>
      </c>
      <c r="N143" s="62">
        <f t="shared" si="206"/>
        <v>0</v>
      </c>
      <c r="O143" s="62">
        <f t="shared" si="206"/>
        <v>0</v>
      </c>
      <c r="P143" s="62">
        <f t="shared" si="206"/>
        <v>0</v>
      </c>
      <c r="Q143" s="61">
        <f t="shared" si="199"/>
        <v>0</v>
      </c>
      <c r="R143" s="62">
        <f>SUM(R144:R146)</f>
        <v>0</v>
      </c>
      <c r="S143" s="62">
        <f t="shared" ref="S143:AC143" si="207">SUM(S144:S146)</f>
        <v>0</v>
      </c>
      <c r="T143" s="62">
        <f t="shared" si="207"/>
        <v>0</v>
      </c>
      <c r="U143" s="62">
        <f t="shared" si="207"/>
        <v>0</v>
      </c>
      <c r="V143" s="62">
        <f t="shared" si="207"/>
        <v>0</v>
      </c>
      <c r="W143" s="62">
        <f t="shared" si="207"/>
        <v>0</v>
      </c>
      <c r="X143" s="62">
        <f t="shared" si="207"/>
        <v>0</v>
      </c>
      <c r="Y143" s="62">
        <f t="shared" si="207"/>
        <v>0</v>
      </c>
      <c r="Z143" s="62">
        <f t="shared" si="207"/>
        <v>0</v>
      </c>
      <c r="AA143" s="62">
        <f t="shared" si="207"/>
        <v>0</v>
      </c>
      <c r="AB143" s="62">
        <f t="shared" si="207"/>
        <v>0</v>
      </c>
      <c r="AC143" s="62">
        <f t="shared" si="207"/>
        <v>0</v>
      </c>
      <c r="AD143" s="61">
        <f t="shared" si="200"/>
        <v>0</v>
      </c>
      <c r="AE143" s="62">
        <f>SUM(AE144:AE146)</f>
        <v>0</v>
      </c>
      <c r="AF143" s="62">
        <f t="shared" ref="AF143:AP143" si="208">SUM(AF144:AF146)</f>
        <v>0</v>
      </c>
      <c r="AG143" s="62">
        <f t="shared" si="208"/>
        <v>0</v>
      </c>
      <c r="AH143" s="62">
        <f t="shared" si="208"/>
        <v>0</v>
      </c>
      <c r="AI143" s="62">
        <f t="shared" si="208"/>
        <v>0</v>
      </c>
      <c r="AJ143" s="62">
        <f t="shared" si="208"/>
        <v>0</v>
      </c>
      <c r="AK143" s="62">
        <f t="shared" si="208"/>
        <v>0</v>
      </c>
      <c r="AL143" s="62">
        <f t="shared" si="208"/>
        <v>0</v>
      </c>
      <c r="AM143" s="62">
        <f t="shared" si="208"/>
        <v>0</v>
      </c>
      <c r="AN143" s="62">
        <f t="shared" si="208"/>
        <v>0</v>
      </c>
      <c r="AO143" s="62">
        <f t="shared" si="208"/>
        <v>0</v>
      </c>
      <c r="AP143" s="62">
        <f t="shared" si="208"/>
        <v>0</v>
      </c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</row>
    <row r="144" spans="1:79" s="2" customFormat="1" ht="15" x14ac:dyDescent="0.25">
      <c r="A144" s="69" t="s">
        <v>101</v>
      </c>
      <c r="B144" s="8" t="s">
        <v>37</v>
      </c>
      <c r="C144" s="70" t="s">
        <v>31</v>
      </c>
      <c r="D144" s="61">
        <f t="shared" si="198"/>
        <v>0</v>
      </c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1">
        <f t="shared" si="199"/>
        <v>0</v>
      </c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1">
        <f t="shared" si="200"/>
        <v>0</v>
      </c>
      <c r="AE144" s="62">
        <f t="shared" ref="AE144:AP146" si="209">E144+R144</f>
        <v>0</v>
      </c>
      <c r="AF144" s="62">
        <f t="shared" si="209"/>
        <v>0</v>
      </c>
      <c r="AG144" s="62">
        <f t="shared" si="209"/>
        <v>0</v>
      </c>
      <c r="AH144" s="62">
        <f t="shared" si="209"/>
        <v>0</v>
      </c>
      <c r="AI144" s="62">
        <f t="shared" si="209"/>
        <v>0</v>
      </c>
      <c r="AJ144" s="62">
        <f t="shared" si="209"/>
        <v>0</v>
      </c>
      <c r="AK144" s="62">
        <f t="shared" si="209"/>
        <v>0</v>
      </c>
      <c r="AL144" s="62">
        <f t="shared" si="209"/>
        <v>0</v>
      </c>
      <c r="AM144" s="62">
        <f t="shared" si="209"/>
        <v>0</v>
      </c>
      <c r="AN144" s="62">
        <f t="shared" si="209"/>
        <v>0</v>
      </c>
      <c r="AO144" s="62">
        <f t="shared" si="209"/>
        <v>0</v>
      </c>
      <c r="AP144" s="62">
        <f t="shared" si="209"/>
        <v>0</v>
      </c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</row>
    <row r="145" spans="1:79" s="2" customFormat="1" ht="15" x14ac:dyDescent="0.25">
      <c r="A145" s="69" t="s">
        <v>102</v>
      </c>
      <c r="B145" s="8" t="s">
        <v>38</v>
      </c>
      <c r="C145" s="70" t="s">
        <v>31</v>
      </c>
      <c r="D145" s="61">
        <f t="shared" si="198"/>
        <v>0</v>
      </c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1">
        <f t="shared" si="199"/>
        <v>0</v>
      </c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1">
        <f t="shared" si="200"/>
        <v>0</v>
      </c>
      <c r="AE145" s="62">
        <f t="shared" si="209"/>
        <v>0</v>
      </c>
      <c r="AF145" s="62">
        <f t="shared" si="209"/>
        <v>0</v>
      </c>
      <c r="AG145" s="62">
        <f t="shared" si="209"/>
        <v>0</v>
      </c>
      <c r="AH145" s="62">
        <f t="shared" si="209"/>
        <v>0</v>
      </c>
      <c r="AI145" s="62">
        <f t="shared" si="209"/>
        <v>0</v>
      </c>
      <c r="AJ145" s="62">
        <f t="shared" si="209"/>
        <v>0</v>
      </c>
      <c r="AK145" s="62">
        <f t="shared" si="209"/>
        <v>0</v>
      </c>
      <c r="AL145" s="62">
        <f t="shared" si="209"/>
        <v>0</v>
      </c>
      <c r="AM145" s="62">
        <f t="shared" si="209"/>
        <v>0</v>
      </c>
      <c r="AN145" s="62">
        <f t="shared" si="209"/>
        <v>0</v>
      </c>
      <c r="AO145" s="62">
        <f t="shared" si="209"/>
        <v>0</v>
      </c>
      <c r="AP145" s="62">
        <f t="shared" si="209"/>
        <v>0</v>
      </c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</row>
    <row r="146" spans="1:79" s="2" customFormat="1" ht="15" x14ac:dyDescent="0.25">
      <c r="A146" s="69" t="s">
        <v>103</v>
      </c>
      <c r="B146" s="8" t="s">
        <v>35</v>
      </c>
      <c r="C146" s="70" t="s">
        <v>31</v>
      </c>
      <c r="D146" s="61">
        <f t="shared" si="198"/>
        <v>0</v>
      </c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1">
        <f t="shared" si="199"/>
        <v>0</v>
      </c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1">
        <f t="shared" si="200"/>
        <v>0</v>
      </c>
      <c r="AE146" s="62">
        <f t="shared" si="209"/>
        <v>0</v>
      </c>
      <c r="AF146" s="62">
        <f t="shared" si="209"/>
        <v>0</v>
      </c>
      <c r="AG146" s="62">
        <f t="shared" si="209"/>
        <v>0</v>
      </c>
      <c r="AH146" s="62">
        <f t="shared" si="209"/>
        <v>0</v>
      </c>
      <c r="AI146" s="62">
        <f t="shared" si="209"/>
        <v>0</v>
      </c>
      <c r="AJ146" s="62">
        <f t="shared" si="209"/>
        <v>0</v>
      </c>
      <c r="AK146" s="62">
        <f t="shared" si="209"/>
        <v>0</v>
      </c>
      <c r="AL146" s="62">
        <f t="shared" si="209"/>
        <v>0</v>
      </c>
      <c r="AM146" s="62">
        <f t="shared" si="209"/>
        <v>0</v>
      </c>
      <c r="AN146" s="62">
        <f t="shared" si="209"/>
        <v>0</v>
      </c>
      <c r="AO146" s="62">
        <f t="shared" si="209"/>
        <v>0</v>
      </c>
      <c r="AP146" s="62">
        <f t="shared" si="209"/>
        <v>0</v>
      </c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</row>
    <row r="147" spans="1:79" s="5" customFormat="1" ht="29.25" customHeight="1" x14ac:dyDescent="0.25">
      <c r="A147" s="125" t="str">
        <f>CONCATENATE(A$116,".4")</f>
        <v>9.4</v>
      </c>
      <c r="B147" s="128" t="s">
        <v>110</v>
      </c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</row>
    <row r="148" spans="1:79" s="2" customFormat="1" ht="33.75" x14ac:dyDescent="0.25">
      <c r="A148" s="125"/>
      <c r="B148" s="8" t="s">
        <v>57</v>
      </c>
      <c r="C148" s="70" t="s">
        <v>31</v>
      </c>
      <c r="D148" s="61">
        <f>SUM(E148:P148)</f>
        <v>0</v>
      </c>
      <c r="E148" s="62">
        <f>SUM(E149,E150,E153)</f>
        <v>0</v>
      </c>
      <c r="F148" s="62">
        <f t="shared" ref="F148:P148" si="210">SUM(F149,F150,F153)</f>
        <v>0</v>
      </c>
      <c r="G148" s="62">
        <f t="shared" si="210"/>
        <v>0</v>
      </c>
      <c r="H148" s="62">
        <f t="shared" si="210"/>
        <v>0</v>
      </c>
      <c r="I148" s="62">
        <f t="shared" si="210"/>
        <v>0</v>
      </c>
      <c r="J148" s="62">
        <f t="shared" si="210"/>
        <v>0</v>
      </c>
      <c r="K148" s="62">
        <f t="shared" si="210"/>
        <v>0</v>
      </c>
      <c r="L148" s="62">
        <f t="shared" si="210"/>
        <v>0</v>
      </c>
      <c r="M148" s="62">
        <f t="shared" si="210"/>
        <v>0</v>
      </c>
      <c r="N148" s="62">
        <f t="shared" si="210"/>
        <v>0</v>
      </c>
      <c r="O148" s="62">
        <f t="shared" si="210"/>
        <v>0</v>
      </c>
      <c r="P148" s="63">
        <f t="shared" si="210"/>
        <v>0</v>
      </c>
      <c r="Q148" s="61">
        <f>SUM(R148:AC148)</f>
        <v>0</v>
      </c>
      <c r="R148" s="62">
        <f>SUM(R149,R150,R153)</f>
        <v>0</v>
      </c>
      <c r="S148" s="62">
        <f t="shared" ref="S148:AC148" si="211">SUM(S149,S150,S153)</f>
        <v>0</v>
      </c>
      <c r="T148" s="62">
        <f t="shared" si="211"/>
        <v>0</v>
      </c>
      <c r="U148" s="62">
        <f t="shared" si="211"/>
        <v>0</v>
      </c>
      <c r="V148" s="62">
        <f t="shared" si="211"/>
        <v>0</v>
      </c>
      <c r="W148" s="62">
        <f t="shared" si="211"/>
        <v>0</v>
      </c>
      <c r="X148" s="62">
        <f t="shared" si="211"/>
        <v>0</v>
      </c>
      <c r="Y148" s="62">
        <f t="shared" si="211"/>
        <v>0</v>
      </c>
      <c r="Z148" s="62">
        <f t="shared" si="211"/>
        <v>0</v>
      </c>
      <c r="AA148" s="62">
        <f t="shared" si="211"/>
        <v>0</v>
      </c>
      <c r="AB148" s="62">
        <f t="shared" si="211"/>
        <v>0</v>
      </c>
      <c r="AC148" s="63">
        <f t="shared" si="211"/>
        <v>0</v>
      </c>
      <c r="AD148" s="61">
        <f>SUM(AE148:AP148)</f>
        <v>0</v>
      </c>
      <c r="AE148" s="62">
        <f>SUM(AE149,AE150,AE153)</f>
        <v>0</v>
      </c>
      <c r="AF148" s="62">
        <f t="shared" ref="AF148:AP148" si="212">SUM(AF149,AF150,AF153)</f>
        <v>0</v>
      </c>
      <c r="AG148" s="62">
        <f t="shared" si="212"/>
        <v>0</v>
      </c>
      <c r="AH148" s="62">
        <f t="shared" si="212"/>
        <v>0</v>
      </c>
      <c r="AI148" s="62">
        <f t="shared" si="212"/>
        <v>0</v>
      </c>
      <c r="AJ148" s="62">
        <f t="shared" si="212"/>
        <v>0</v>
      </c>
      <c r="AK148" s="62">
        <f t="shared" si="212"/>
        <v>0</v>
      </c>
      <c r="AL148" s="62">
        <f t="shared" si="212"/>
        <v>0</v>
      </c>
      <c r="AM148" s="62">
        <f t="shared" si="212"/>
        <v>0</v>
      </c>
      <c r="AN148" s="62">
        <f t="shared" si="212"/>
        <v>0</v>
      </c>
      <c r="AO148" s="62">
        <f t="shared" si="212"/>
        <v>0</v>
      </c>
      <c r="AP148" s="63">
        <f t="shared" si="212"/>
        <v>0</v>
      </c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</row>
    <row r="149" spans="1:79" s="2" customFormat="1" ht="15" x14ac:dyDescent="0.25">
      <c r="A149" s="69" t="s">
        <v>105</v>
      </c>
      <c r="B149" s="8" t="s">
        <v>32</v>
      </c>
      <c r="C149" s="70" t="s">
        <v>31</v>
      </c>
      <c r="D149" s="61">
        <f t="shared" ref="D149:D156" si="213">SUM(E149:P149)</f>
        <v>0</v>
      </c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1">
        <f t="shared" ref="Q149:Q156" si="214">SUM(R149:AC149)</f>
        <v>0</v>
      </c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1">
        <f t="shared" ref="AD149:AD156" si="215">SUM(AE149:AP149)</f>
        <v>0</v>
      </c>
      <c r="AE149" s="62">
        <f>E149+R149</f>
        <v>0</v>
      </c>
      <c r="AF149" s="62">
        <f t="shared" ref="AF149:AP149" si="216">F149+S149</f>
        <v>0</v>
      </c>
      <c r="AG149" s="62">
        <f t="shared" si="216"/>
        <v>0</v>
      </c>
      <c r="AH149" s="62">
        <f t="shared" si="216"/>
        <v>0</v>
      </c>
      <c r="AI149" s="62">
        <f t="shared" si="216"/>
        <v>0</v>
      </c>
      <c r="AJ149" s="62">
        <f t="shared" si="216"/>
        <v>0</v>
      </c>
      <c r="AK149" s="62">
        <f t="shared" si="216"/>
        <v>0</v>
      </c>
      <c r="AL149" s="62">
        <f t="shared" si="216"/>
        <v>0</v>
      </c>
      <c r="AM149" s="62">
        <f t="shared" si="216"/>
        <v>0</v>
      </c>
      <c r="AN149" s="62">
        <f t="shared" si="216"/>
        <v>0</v>
      </c>
      <c r="AO149" s="62">
        <f t="shared" si="216"/>
        <v>0</v>
      </c>
      <c r="AP149" s="62">
        <f t="shared" si="216"/>
        <v>0</v>
      </c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</row>
    <row r="150" spans="1:79" s="2" customFormat="1" ht="15" x14ac:dyDescent="0.25">
      <c r="A150" s="69" t="s">
        <v>107</v>
      </c>
      <c r="B150" s="8" t="s">
        <v>33</v>
      </c>
      <c r="C150" s="70" t="s">
        <v>31</v>
      </c>
      <c r="D150" s="61">
        <f t="shared" si="213"/>
        <v>0</v>
      </c>
      <c r="E150" s="62">
        <f>SUM(E151:E152)</f>
        <v>0</v>
      </c>
      <c r="F150" s="62">
        <f t="shared" ref="F150:P150" si="217">SUM(F151:F152)</f>
        <v>0</v>
      </c>
      <c r="G150" s="62">
        <f t="shared" si="217"/>
        <v>0</v>
      </c>
      <c r="H150" s="62">
        <f t="shared" si="217"/>
        <v>0</v>
      </c>
      <c r="I150" s="62">
        <f t="shared" si="217"/>
        <v>0</v>
      </c>
      <c r="J150" s="62">
        <f t="shared" si="217"/>
        <v>0</v>
      </c>
      <c r="K150" s="62">
        <f t="shared" si="217"/>
        <v>0</v>
      </c>
      <c r="L150" s="62">
        <f t="shared" si="217"/>
        <v>0</v>
      </c>
      <c r="M150" s="62">
        <f t="shared" si="217"/>
        <v>0</v>
      </c>
      <c r="N150" s="62">
        <f t="shared" si="217"/>
        <v>0</v>
      </c>
      <c r="O150" s="62">
        <f t="shared" si="217"/>
        <v>0</v>
      </c>
      <c r="P150" s="62">
        <f t="shared" si="217"/>
        <v>0</v>
      </c>
      <c r="Q150" s="61">
        <f t="shared" si="214"/>
        <v>0</v>
      </c>
      <c r="R150" s="62">
        <f>SUM(R151:R152)</f>
        <v>0</v>
      </c>
      <c r="S150" s="62">
        <f t="shared" ref="S150:AC150" si="218">SUM(S151:S152)</f>
        <v>0</v>
      </c>
      <c r="T150" s="62">
        <f t="shared" si="218"/>
        <v>0</v>
      </c>
      <c r="U150" s="62">
        <f t="shared" si="218"/>
        <v>0</v>
      </c>
      <c r="V150" s="62">
        <f t="shared" si="218"/>
        <v>0</v>
      </c>
      <c r="W150" s="62">
        <f t="shared" si="218"/>
        <v>0</v>
      </c>
      <c r="X150" s="62">
        <f t="shared" si="218"/>
        <v>0</v>
      </c>
      <c r="Y150" s="62">
        <f t="shared" si="218"/>
        <v>0</v>
      </c>
      <c r="Z150" s="62">
        <f t="shared" si="218"/>
        <v>0</v>
      </c>
      <c r="AA150" s="62">
        <f t="shared" si="218"/>
        <v>0</v>
      </c>
      <c r="AB150" s="62">
        <f t="shared" si="218"/>
        <v>0</v>
      </c>
      <c r="AC150" s="62">
        <f t="shared" si="218"/>
        <v>0</v>
      </c>
      <c r="AD150" s="61">
        <f t="shared" si="215"/>
        <v>0</v>
      </c>
      <c r="AE150" s="62">
        <f>SUM(AE151:AE152)</f>
        <v>0</v>
      </c>
      <c r="AF150" s="62">
        <f t="shared" ref="AF150:AP150" si="219">SUM(AF151:AF152)</f>
        <v>0</v>
      </c>
      <c r="AG150" s="62">
        <f t="shared" si="219"/>
        <v>0</v>
      </c>
      <c r="AH150" s="62">
        <f t="shared" si="219"/>
        <v>0</v>
      </c>
      <c r="AI150" s="62">
        <f t="shared" si="219"/>
        <v>0</v>
      </c>
      <c r="AJ150" s="62">
        <f t="shared" si="219"/>
        <v>0</v>
      </c>
      <c r="AK150" s="62">
        <f t="shared" si="219"/>
        <v>0</v>
      </c>
      <c r="AL150" s="62">
        <f t="shared" si="219"/>
        <v>0</v>
      </c>
      <c r="AM150" s="62">
        <f t="shared" si="219"/>
        <v>0</v>
      </c>
      <c r="AN150" s="62">
        <f t="shared" si="219"/>
        <v>0</v>
      </c>
      <c r="AO150" s="62">
        <f t="shared" si="219"/>
        <v>0</v>
      </c>
      <c r="AP150" s="62">
        <f t="shared" si="219"/>
        <v>0</v>
      </c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</row>
    <row r="151" spans="1:79" s="2" customFormat="1" ht="15" x14ac:dyDescent="0.25">
      <c r="A151" s="69" t="s">
        <v>108</v>
      </c>
      <c r="B151" s="8" t="s">
        <v>34</v>
      </c>
      <c r="C151" s="70" t="s">
        <v>31</v>
      </c>
      <c r="D151" s="61">
        <f t="shared" si="213"/>
        <v>0</v>
      </c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1">
        <f t="shared" si="214"/>
        <v>0</v>
      </c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1">
        <f t="shared" si="215"/>
        <v>0</v>
      </c>
      <c r="AE151" s="62">
        <f t="shared" ref="AE151:AP152" si="220">E151+R151</f>
        <v>0</v>
      </c>
      <c r="AF151" s="62">
        <f t="shared" si="220"/>
        <v>0</v>
      </c>
      <c r="AG151" s="62">
        <f t="shared" si="220"/>
        <v>0</v>
      </c>
      <c r="AH151" s="62">
        <f t="shared" si="220"/>
        <v>0</v>
      </c>
      <c r="AI151" s="62">
        <f t="shared" si="220"/>
        <v>0</v>
      </c>
      <c r="AJ151" s="62">
        <f t="shared" si="220"/>
        <v>0</v>
      </c>
      <c r="AK151" s="62">
        <f t="shared" si="220"/>
        <v>0</v>
      </c>
      <c r="AL151" s="62">
        <f t="shared" si="220"/>
        <v>0</v>
      </c>
      <c r="AM151" s="62">
        <f t="shared" si="220"/>
        <v>0</v>
      </c>
      <c r="AN151" s="62">
        <f t="shared" si="220"/>
        <v>0</v>
      </c>
      <c r="AO151" s="62">
        <f t="shared" si="220"/>
        <v>0</v>
      </c>
      <c r="AP151" s="62">
        <f t="shared" si="220"/>
        <v>0</v>
      </c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</row>
    <row r="152" spans="1:79" s="2" customFormat="1" ht="15" x14ac:dyDescent="0.25">
      <c r="A152" s="69" t="s">
        <v>109</v>
      </c>
      <c r="B152" s="8" t="s">
        <v>35</v>
      </c>
      <c r="C152" s="70" t="s">
        <v>31</v>
      </c>
      <c r="D152" s="61">
        <f t="shared" si="213"/>
        <v>0</v>
      </c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1">
        <f t="shared" si="214"/>
        <v>0</v>
      </c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1">
        <f t="shared" si="215"/>
        <v>0</v>
      </c>
      <c r="AE152" s="62">
        <f t="shared" si="220"/>
        <v>0</v>
      </c>
      <c r="AF152" s="62">
        <f t="shared" si="220"/>
        <v>0</v>
      </c>
      <c r="AG152" s="62">
        <f t="shared" si="220"/>
        <v>0</v>
      </c>
      <c r="AH152" s="62">
        <f t="shared" si="220"/>
        <v>0</v>
      </c>
      <c r="AI152" s="62">
        <f t="shared" si="220"/>
        <v>0</v>
      </c>
      <c r="AJ152" s="62">
        <f t="shared" si="220"/>
        <v>0</v>
      </c>
      <c r="AK152" s="62">
        <f t="shared" si="220"/>
        <v>0</v>
      </c>
      <c r="AL152" s="62">
        <f t="shared" si="220"/>
        <v>0</v>
      </c>
      <c r="AM152" s="62">
        <f t="shared" si="220"/>
        <v>0</v>
      </c>
      <c r="AN152" s="62">
        <f t="shared" si="220"/>
        <v>0</v>
      </c>
      <c r="AO152" s="62">
        <f t="shared" si="220"/>
        <v>0</v>
      </c>
      <c r="AP152" s="62">
        <f t="shared" si="220"/>
        <v>0</v>
      </c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</row>
    <row r="153" spans="1:79" s="2" customFormat="1" ht="15" x14ac:dyDescent="0.25">
      <c r="A153" s="69" t="s">
        <v>100</v>
      </c>
      <c r="B153" s="8" t="s">
        <v>36</v>
      </c>
      <c r="C153" s="70" t="s">
        <v>31</v>
      </c>
      <c r="D153" s="61">
        <f t="shared" si="213"/>
        <v>0</v>
      </c>
      <c r="E153" s="62">
        <f>SUM(E154:E156)</f>
        <v>0</v>
      </c>
      <c r="F153" s="62">
        <f t="shared" ref="F153:P153" si="221">SUM(F154:F156)</f>
        <v>0</v>
      </c>
      <c r="G153" s="62">
        <f t="shared" si="221"/>
        <v>0</v>
      </c>
      <c r="H153" s="62">
        <f t="shared" si="221"/>
        <v>0</v>
      </c>
      <c r="I153" s="62">
        <f t="shared" si="221"/>
        <v>0</v>
      </c>
      <c r="J153" s="62">
        <f t="shared" si="221"/>
        <v>0</v>
      </c>
      <c r="K153" s="62">
        <f t="shared" si="221"/>
        <v>0</v>
      </c>
      <c r="L153" s="62">
        <f t="shared" si="221"/>
        <v>0</v>
      </c>
      <c r="M153" s="62">
        <f t="shared" si="221"/>
        <v>0</v>
      </c>
      <c r="N153" s="62">
        <f t="shared" si="221"/>
        <v>0</v>
      </c>
      <c r="O153" s="62">
        <f t="shared" si="221"/>
        <v>0</v>
      </c>
      <c r="P153" s="62">
        <f t="shared" si="221"/>
        <v>0</v>
      </c>
      <c r="Q153" s="61">
        <f t="shared" si="214"/>
        <v>0</v>
      </c>
      <c r="R153" s="62">
        <f>SUM(R154:R156)</f>
        <v>0</v>
      </c>
      <c r="S153" s="62">
        <f t="shared" ref="S153:AC153" si="222">SUM(S154:S156)</f>
        <v>0</v>
      </c>
      <c r="T153" s="62">
        <f t="shared" si="222"/>
        <v>0</v>
      </c>
      <c r="U153" s="62">
        <f t="shared" si="222"/>
        <v>0</v>
      </c>
      <c r="V153" s="62">
        <f t="shared" si="222"/>
        <v>0</v>
      </c>
      <c r="W153" s="62">
        <f t="shared" si="222"/>
        <v>0</v>
      </c>
      <c r="X153" s="62">
        <f t="shared" si="222"/>
        <v>0</v>
      </c>
      <c r="Y153" s="62">
        <f t="shared" si="222"/>
        <v>0</v>
      </c>
      <c r="Z153" s="62">
        <f t="shared" si="222"/>
        <v>0</v>
      </c>
      <c r="AA153" s="62">
        <f t="shared" si="222"/>
        <v>0</v>
      </c>
      <c r="AB153" s="62">
        <f t="shared" si="222"/>
        <v>0</v>
      </c>
      <c r="AC153" s="62">
        <f t="shared" si="222"/>
        <v>0</v>
      </c>
      <c r="AD153" s="61">
        <f t="shared" si="215"/>
        <v>0</v>
      </c>
      <c r="AE153" s="62">
        <f>SUM(AE154:AE156)</f>
        <v>0</v>
      </c>
      <c r="AF153" s="62">
        <f t="shared" ref="AF153:AP153" si="223">SUM(AF154:AF156)</f>
        <v>0</v>
      </c>
      <c r="AG153" s="62">
        <f t="shared" si="223"/>
        <v>0</v>
      </c>
      <c r="AH153" s="62">
        <f t="shared" si="223"/>
        <v>0</v>
      </c>
      <c r="AI153" s="62">
        <f t="shared" si="223"/>
        <v>0</v>
      </c>
      <c r="AJ153" s="62">
        <f t="shared" si="223"/>
        <v>0</v>
      </c>
      <c r="AK153" s="62">
        <f t="shared" si="223"/>
        <v>0</v>
      </c>
      <c r="AL153" s="62">
        <f t="shared" si="223"/>
        <v>0</v>
      </c>
      <c r="AM153" s="62">
        <f t="shared" si="223"/>
        <v>0</v>
      </c>
      <c r="AN153" s="62">
        <f t="shared" si="223"/>
        <v>0</v>
      </c>
      <c r="AO153" s="62">
        <f t="shared" si="223"/>
        <v>0</v>
      </c>
      <c r="AP153" s="62">
        <f t="shared" si="223"/>
        <v>0</v>
      </c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</row>
    <row r="154" spans="1:79" s="2" customFormat="1" ht="15" x14ac:dyDescent="0.25">
      <c r="A154" s="69" t="s">
        <v>101</v>
      </c>
      <c r="B154" s="8" t="s">
        <v>37</v>
      </c>
      <c r="C154" s="70" t="s">
        <v>31</v>
      </c>
      <c r="D154" s="61">
        <f t="shared" si="213"/>
        <v>0</v>
      </c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1">
        <f t="shared" si="214"/>
        <v>0</v>
      </c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1">
        <f t="shared" si="215"/>
        <v>0</v>
      </c>
      <c r="AE154" s="62">
        <f t="shared" ref="AE154:AP156" si="224">E154+R154</f>
        <v>0</v>
      </c>
      <c r="AF154" s="62">
        <f t="shared" si="224"/>
        <v>0</v>
      </c>
      <c r="AG154" s="62">
        <f t="shared" si="224"/>
        <v>0</v>
      </c>
      <c r="AH154" s="62">
        <f t="shared" si="224"/>
        <v>0</v>
      </c>
      <c r="AI154" s="62">
        <f t="shared" si="224"/>
        <v>0</v>
      </c>
      <c r="AJ154" s="62">
        <f t="shared" si="224"/>
        <v>0</v>
      </c>
      <c r="AK154" s="62">
        <f t="shared" si="224"/>
        <v>0</v>
      </c>
      <c r="AL154" s="62">
        <f t="shared" si="224"/>
        <v>0</v>
      </c>
      <c r="AM154" s="62">
        <f t="shared" si="224"/>
        <v>0</v>
      </c>
      <c r="AN154" s="62">
        <f t="shared" si="224"/>
        <v>0</v>
      </c>
      <c r="AO154" s="62">
        <f t="shared" si="224"/>
        <v>0</v>
      </c>
      <c r="AP154" s="62">
        <f t="shared" si="224"/>
        <v>0</v>
      </c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</row>
    <row r="155" spans="1:79" s="2" customFormat="1" ht="15" x14ac:dyDescent="0.25">
      <c r="A155" s="69" t="s">
        <v>102</v>
      </c>
      <c r="B155" s="8" t="s">
        <v>38</v>
      </c>
      <c r="C155" s="70" t="s">
        <v>31</v>
      </c>
      <c r="D155" s="61">
        <f t="shared" si="213"/>
        <v>0</v>
      </c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1">
        <f t="shared" si="214"/>
        <v>0</v>
      </c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1">
        <f t="shared" si="215"/>
        <v>0</v>
      </c>
      <c r="AE155" s="62">
        <f t="shared" si="224"/>
        <v>0</v>
      </c>
      <c r="AF155" s="62">
        <f t="shared" si="224"/>
        <v>0</v>
      </c>
      <c r="AG155" s="62">
        <f t="shared" si="224"/>
        <v>0</v>
      </c>
      <c r="AH155" s="62">
        <f t="shared" si="224"/>
        <v>0</v>
      </c>
      <c r="AI155" s="62">
        <f t="shared" si="224"/>
        <v>0</v>
      </c>
      <c r="AJ155" s="62">
        <f t="shared" si="224"/>
        <v>0</v>
      </c>
      <c r="AK155" s="62">
        <f t="shared" si="224"/>
        <v>0</v>
      </c>
      <c r="AL155" s="62">
        <f t="shared" si="224"/>
        <v>0</v>
      </c>
      <c r="AM155" s="62">
        <f t="shared" si="224"/>
        <v>0</v>
      </c>
      <c r="AN155" s="62">
        <f t="shared" si="224"/>
        <v>0</v>
      </c>
      <c r="AO155" s="62">
        <f t="shared" si="224"/>
        <v>0</v>
      </c>
      <c r="AP155" s="62">
        <f t="shared" si="224"/>
        <v>0</v>
      </c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</row>
    <row r="156" spans="1:79" s="2" customFormat="1" ht="15" x14ac:dyDescent="0.25">
      <c r="A156" s="69" t="s">
        <v>103</v>
      </c>
      <c r="B156" s="8" t="s">
        <v>35</v>
      </c>
      <c r="C156" s="70" t="s">
        <v>31</v>
      </c>
      <c r="D156" s="61">
        <f t="shared" si="213"/>
        <v>0</v>
      </c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1">
        <f t="shared" si="214"/>
        <v>0</v>
      </c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1">
        <f t="shared" si="215"/>
        <v>0</v>
      </c>
      <c r="AE156" s="62">
        <f t="shared" si="224"/>
        <v>0</v>
      </c>
      <c r="AF156" s="62">
        <f t="shared" si="224"/>
        <v>0</v>
      </c>
      <c r="AG156" s="62">
        <f t="shared" si="224"/>
        <v>0</v>
      </c>
      <c r="AH156" s="62">
        <f t="shared" si="224"/>
        <v>0</v>
      </c>
      <c r="AI156" s="62">
        <f t="shared" si="224"/>
        <v>0</v>
      </c>
      <c r="AJ156" s="62">
        <f t="shared" si="224"/>
        <v>0</v>
      </c>
      <c r="AK156" s="62">
        <f t="shared" si="224"/>
        <v>0</v>
      </c>
      <c r="AL156" s="62">
        <f t="shared" si="224"/>
        <v>0</v>
      </c>
      <c r="AM156" s="62">
        <f t="shared" si="224"/>
        <v>0</v>
      </c>
      <c r="AN156" s="62">
        <f t="shared" si="224"/>
        <v>0</v>
      </c>
      <c r="AO156" s="62">
        <f t="shared" si="224"/>
        <v>0</v>
      </c>
      <c r="AP156" s="62">
        <f t="shared" si="224"/>
        <v>0</v>
      </c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</row>
    <row r="157" spans="1:79" s="5" customFormat="1" ht="35.25" customHeight="1" x14ac:dyDescent="0.25">
      <c r="A157" s="125" t="str">
        <f>CONCATENATE(A$116,".5")</f>
        <v>9.5</v>
      </c>
      <c r="B157" s="128" t="s">
        <v>111</v>
      </c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</row>
    <row r="158" spans="1:79" s="2" customFormat="1" ht="33.75" x14ac:dyDescent="0.25">
      <c r="A158" s="125"/>
      <c r="B158" s="8" t="s">
        <v>57</v>
      </c>
      <c r="C158" s="70" t="s">
        <v>31</v>
      </c>
      <c r="D158" s="61">
        <f>SUM(E158:P158)</f>
        <v>0</v>
      </c>
      <c r="E158" s="62">
        <f>SUM(E159,E160,E163)</f>
        <v>0</v>
      </c>
      <c r="F158" s="62">
        <f t="shared" ref="F158:P158" si="225">SUM(F159,F160,F163)</f>
        <v>0</v>
      </c>
      <c r="G158" s="62">
        <f t="shared" si="225"/>
        <v>0</v>
      </c>
      <c r="H158" s="62">
        <f t="shared" si="225"/>
        <v>0</v>
      </c>
      <c r="I158" s="62">
        <f t="shared" si="225"/>
        <v>0</v>
      </c>
      <c r="J158" s="62">
        <f t="shared" si="225"/>
        <v>0</v>
      </c>
      <c r="K158" s="62">
        <f t="shared" si="225"/>
        <v>0</v>
      </c>
      <c r="L158" s="62">
        <f t="shared" si="225"/>
        <v>0</v>
      </c>
      <c r="M158" s="62">
        <f t="shared" si="225"/>
        <v>0</v>
      </c>
      <c r="N158" s="62">
        <f t="shared" si="225"/>
        <v>0</v>
      </c>
      <c r="O158" s="62">
        <f t="shared" si="225"/>
        <v>0</v>
      </c>
      <c r="P158" s="63">
        <f t="shared" si="225"/>
        <v>0</v>
      </c>
      <c r="Q158" s="61">
        <f>SUM(R158:AC158)</f>
        <v>0</v>
      </c>
      <c r="R158" s="62">
        <f>SUM(R159,R160,R163)</f>
        <v>0</v>
      </c>
      <c r="S158" s="62">
        <f t="shared" ref="S158:AC158" si="226">SUM(S159,S160,S163)</f>
        <v>0</v>
      </c>
      <c r="T158" s="62">
        <f t="shared" si="226"/>
        <v>0</v>
      </c>
      <c r="U158" s="62">
        <f t="shared" si="226"/>
        <v>0</v>
      </c>
      <c r="V158" s="62">
        <f t="shared" si="226"/>
        <v>0</v>
      </c>
      <c r="W158" s="62">
        <f t="shared" si="226"/>
        <v>0</v>
      </c>
      <c r="X158" s="62">
        <f t="shared" si="226"/>
        <v>0</v>
      </c>
      <c r="Y158" s="62">
        <f t="shared" si="226"/>
        <v>0</v>
      </c>
      <c r="Z158" s="62">
        <f t="shared" si="226"/>
        <v>0</v>
      </c>
      <c r="AA158" s="62">
        <f t="shared" si="226"/>
        <v>0</v>
      </c>
      <c r="AB158" s="62">
        <f t="shared" si="226"/>
        <v>0</v>
      </c>
      <c r="AC158" s="63">
        <f t="shared" si="226"/>
        <v>0</v>
      </c>
      <c r="AD158" s="61">
        <f>SUM(AE158:AP158)</f>
        <v>0</v>
      </c>
      <c r="AE158" s="62">
        <f>SUM(AE159,AE160,AE163)</f>
        <v>0</v>
      </c>
      <c r="AF158" s="62">
        <f t="shared" ref="AF158:AP158" si="227">SUM(AF159,AF160,AF163)</f>
        <v>0</v>
      </c>
      <c r="AG158" s="62">
        <f t="shared" si="227"/>
        <v>0</v>
      </c>
      <c r="AH158" s="62">
        <f t="shared" si="227"/>
        <v>0</v>
      </c>
      <c r="AI158" s="62">
        <f t="shared" si="227"/>
        <v>0</v>
      </c>
      <c r="AJ158" s="62">
        <f t="shared" si="227"/>
        <v>0</v>
      </c>
      <c r="AK158" s="62">
        <f t="shared" si="227"/>
        <v>0</v>
      </c>
      <c r="AL158" s="62">
        <f t="shared" si="227"/>
        <v>0</v>
      </c>
      <c r="AM158" s="62">
        <f t="shared" si="227"/>
        <v>0</v>
      </c>
      <c r="AN158" s="62">
        <f t="shared" si="227"/>
        <v>0</v>
      </c>
      <c r="AO158" s="62">
        <f t="shared" si="227"/>
        <v>0</v>
      </c>
      <c r="AP158" s="63">
        <f t="shared" si="227"/>
        <v>0</v>
      </c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</row>
    <row r="159" spans="1:79" s="2" customFormat="1" ht="15" x14ac:dyDescent="0.25">
      <c r="A159" s="69" t="s">
        <v>112</v>
      </c>
      <c r="B159" s="8" t="s">
        <v>32</v>
      </c>
      <c r="C159" s="70" t="s">
        <v>31</v>
      </c>
      <c r="D159" s="61">
        <f t="shared" ref="D159:D166" si="228">SUM(E159:P159)</f>
        <v>0</v>
      </c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1">
        <f t="shared" ref="Q159:Q166" si="229">SUM(R159:AC159)</f>
        <v>0</v>
      </c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1">
        <f t="shared" ref="AD159:AD166" si="230">SUM(AE159:AP159)</f>
        <v>0</v>
      </c>
      <c r="AE159" s="62">
        <f>E159+R159</f>
        <v>0</v>
      </c>
      <c r="AF159" s="62">
        <f t="shared" ref="AF159:AP159" si="231">F159+S159</f>
        <v>0</v>
      </c>
      <c r="AG159" s="62">
        <f t="shared" si="231"/>
        <v>0</v>
      </c>
      <c r="AH159" s="62">
        <f t="shared" si="231"/>
        <v>0</v>
      </c>
      <c r="AI159" s="62">
        <f t="shared" si="231"/>
        <v>0</v>
      </c>
      <c r="AJ159" s="62">
        <f t="shared" si="231"/>
        <v>0</v>
      </c>
      <c r="AK159" s="62">
        <f t="shared" si="231"/>
        <v>0</v>
      </c>
      <c r="AL159" s="62">
        <f t="shared" si="231"/>
        <v>0</v>
      </c>
      <c r="AM159" s="62">
        <f t="shared" si="231"/>
        <v>0</v>
      </c>
      <c r="AN159" s="62">
        <f t="shared" si="231"/>
        <v>0</v>
      </c>
      <c r="AO159" s="62">
        <f t="shared" si="231"/>
        <v>0</v>
      </c>
      <c r="AP159" s="62">
        <f t="shared" si="231"/>
        <v>0</v>
      </c>
      <c r="AQ159"/>
      <c r="AR159" t="s">
        <v>113</v>
      </c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</row>
    <row r="160" spans="1:79" s="2" customFormat="1" ht="15" x14ac:dyDescent="0.25">
      <c r="A160" s="69" t="s">
        <v>114</v>
      </c>
      <c r="B160" s="8" t="s">
        <v>33</v>
      </c>
      <c r="C160" s="70" t="s">
        <v>31</v>
      </c>
      <c r="D160" s="61">
        <f t="shared" si="228"/>
        <v>0</v>
      </c>
      <c r="E160" s="62">
        <f>SUM(E161:E162)</f>
        <v>0</v>
      </c>
      <c r="F160" s="62">
        <f t="shared" ref="F160:P160" si="232">SUM(F161:F162)</f>
        <v>0</v>
      </c>
      <c r="G160" s="62">
        <f t="shared" si="232"/>
        <v>0</v>
      </c>
      <c r="H160" s="62">
        <f t="shared" si="232"/>
        <v>0</v>
      </c>
      <c r="I160" s="62">
        <f t="shared" si="232"/>
        <v>0</v>
      </c>
      <c r="J160" s="62">
        <f t="shared" si="232"/>
        <v>0</v>
      </c>
      <c r="K160" s="62">
        <f t="shared" si="232"/>
        <v>0</v>
      </c>
      <c r="L160" s="62">
        <f t="shared" si="232"/>
        <v>0</v>
      </c>
      <c r="M160" s="62">
        <f t="shared" si="232"/>
        <v>0</v>
      </c>
      <c r="N160" s="62">
        <f t="shared" si="232"/>
        <v>0</v>
      </c>
      <c r="O160" s="62">
        <f t="shared" si="232"/>
        <v>0</v>
      </c>
      <c r="P160" s="62">
        <f t="shared" si="232"/>
        <v>0</v>
      </c>
      <c r="Q160" s="61">
        <f t="shared" si="229"/>
        <v>0</v>
      </c>
      <c r="R160" s="62">
        <f>SUM(R161:R162)</f>
        <v>0</v>
      </c>
      <c r="S160" s="62">
        <f t="shared" ref="S160:AC160" si="233">SUM(S161:S162)</f>
        <v>0</v>
      </c>
      <c r="T160" s="62">
        <f t="shared" si="233"/>
        <v>0</v>
      </c>
      <c r="U160" s="62">
        <f t="shared" si="233"/>
        <v>0</v>
      </c>
      <c r="V160" s="62">
        <f t="shared" si="233"/>
        <v>0</v>
      </c>
      <c r="W160" s="62">
        <f t="shared" si="233"/>
        <v>0</v>
      </c>
      <c r="X160" s="62">
        <f t="shared" si="233"/>
        <v>0</v>
      </c>
      <c r="Y160" s="62">
        <f t="shared" si="233"/>
        <v>0</v>
      </c>
      <c r="Z160" s="62">
        <f t="shared" si="233"/>
        <v>0</v>
      </c>
      <c r="AA160" s="62">
        <f t="shared" si="233"/>
        <v>0</v>
      </c>
      <c r="AB160" s="62">
        <f t="shared" si="233"/>
        <v>0</v>
      </c>
      <c r="AC160" s="62">
        <f t="shared" si="233"/>
        <v>0</v>
      </c>
      <c r="AD160" s="61">
        <f t="shared" si="230"/>
        <v>0</v>
      </c>
      <c r="AE160" s="62">
        <f>SUM(AE161:AE162)</f>
        <v>0</v>
      </c>
      <c r="AF160" s="62">
        <f t="shared" ref="AF160:AP160" si="234">SUM(AF161:AF162)</f>
        <v>0</v>
      </c>
      <c r="AG160" s="62">
        <f t="shared" si="234"/>
        <v>0</v>
      </c>
      <c r="AH160" s="62">
        <f t="shared" si="234"/>
        <v>0</v>
      </c>
      <c r="AI160" s="62">
        <f t="shared" si="234"/>
        <v>0</v>
      </c>
      <c r="AJ160" s="62">
        <f t="shared" si="234"/>
        <v>0</v>
      </c>
      <c r="AK160" s="62">
        <f t="shared" si="234"/>
        <v>0</v>
      </c>
      <c r="AL160" s="62">
        <f t="shared" si="234"/>
        <v>0</v>
      </c>
      <c r="AM160" s="62">
        <f t="shared" si="234"/>
        <v>0</v>
      </c>
      <c r="AN160" s="62">
        <f t="shared" si="234"/>
        <v>0</v>
      </c>
      <c r="AO160" s="62">
        <f t="shared" si="234"/>
        <v>0</v>
      </c>
      <c r="AP160" s="62">
        <f t="shared" si="234"/>
        <v>0</v>
      </c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</row>
    <row r="161" spans="1:79" s="2" customFormat="1" ht="15" x14ac:dyDescent="0.25">
      <c r="A161" s="69" t="s">
        <v>115</v>
      </c>
      <c r="B161" s="8" t="s">
        <v>34</v>
      </c>
      <c r="C161" s="70" t="s">
        <v>31</v>
      </c>
      <c r="D161" s="61">
        <f t="shared" si="228"/>
        <v>0</v>
      </c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1">
        <f t="shared" si="229"/>
        <v>0</v>
      </c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1">
        <f t="shared" si="230"/>
        <v>0</v>
      </c>
      <c r="AE161" s="62">
        <f t="shared" ref="AE161:AP162" si="235">E161+R161</f>
        <v>0</v>
      </c>
      <c r="AF161" s="62">
        <f t="shared" si="235"/>
        <v>0</v>
      </c>
      <c r="AG161" s="62">
        <f t="shared" si="235"/>
        <v>0</v>
      </c>
      <c r="AH161" s="62">
        <f t="shared" si="235"/>
        <v>0</v>
      </c>
      <c r="AI161" s="62">
        <f t="shared" si="235"/>
        <v>0</v>
      </c>
      <c r="AJ161" s="62">
        <f t="shared" si="235"/>
        <v>0</v>
      </c>
      <c r="AK161" s="62">
        <f t="shared" si="235"/>
        <v>0</v>
      </c>
      <c r="AL161" s="62">
        <f t="shared" si="235"/>
        <v>0</v>
      </c>
      <c r="AM161" s="62">
        <f t="shared" si="235"/>
        <v>0</v>
      </c>
      <c r="AN161" s="62">
        <f t="shared" si="235"/>
        <v>0</v>
      </c>
      <c r="AO161" s="62">
        <f t="shared" si="235"/>
        <v>0</v>
      </c>
      <c r="AP161" s="62">
        <f t="shared" si="235"/>
        <v>0</v>
      </c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</row>
    <row r="162" spans="1:79" s="2" customFormat="1" ht="15" x14ac:dyDescent="0.25">
      <c r="A162" s="69" t="s">
        <v>116</v>
      </c>
      <c r="B162" s="8" t="s">
        <v>35</v>
      </c>
      <c r="C162" s="70" t="s">
        <v>31</v>
      </c>
      <c r="D162" s="61">
        <f t="shared" si="228"/>
        <v>0</v>
      </c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1">
        <f t="shared" si="229"/>
        <v>0</v>
      </c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1">
        <f t="shared" si="230"/>
        <v>0</v>
      </c>
      <c r="AE162" s="62">
        <f t="shared" si="235"/>
        <v>0</v>
      </c>
      <c r="AF162" s="62">
        <f t="shared" si="235"/>
        <v>0</v>
      </c>
      <c r="AG162" s="62">
        <f t="shared" si="235"/>
        <v>0</v>
      </c>
      <c r="AH162" s="62">
        <f t="shared" si="235"/>
        <v>0</v>
      </c>
      <c r="AI162" s="62">
        <f t="shared" si="235"/>
        <v>0</v>
      </c>
      <c r="AJ162" s="62">
        <f t="shared" si="235"/>
        <v>0</v>
      </c>
      <c r="AK162" s="62">
        <f t="shared" si="235"/>
        <v>0</v>
      </c>
      <c r="AL162" s="62">
        <f t="shared" si="235"/>
        <v>0</v>
      </c>
      <c r="AM162" s="62">
        <f t="shared" si="235"/>
        <v>0</v>
      </c>
      <c r="AN162" s="62">
        <f t="shared" si="235"/>
        <v>0</v>
      </c>
      <c r="AO162" s="62">
        <f t="shared" si="235"/>
        <v>0</v>
      </c>
      <c r="AP162" s="62">
        <f t="shared" si="235"/>
        <v>0</v>
      </c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</row>
    <row r="163" spans="1:79" s="2" customFormat="1" ht="15" x14ac:dyDescent="0.25">
      <c r="A163" s="69" t="s">
        <v>117</v>
      </c>
      <c r="B163" s="8" t="s">
        <v>36</v>
      </c>
      <c r="C163" s="70" t="s">
        <v>31</v>
      </c>
      <c r="D163" s="61">
        <f t="shared" si="228"/>
        <v>0</v>
      </c>
      <c r="E163" s="62">
        <f>SUM(E164:E166)</f>
        <v>0</v>
      </c>
      <c r="F163" s="62">
        <f t="shared" ref="F163:P163" si="236">SUM(F164:F166)</f>
        <v>0</v>
      </c>
      <c r="G163" s="62">
        <f t="shared" si="236"/>
        <v>0</v>
      </c>
      <c r="H163" s="62">
        <f t="shared" si="236"/>
        <v>0</v>
      </c>
      <c r="I163" s="62">
        <f t="shared" si="236"/>
        <v>0</v>
      </c>
      <c r="J163" s="62">
        <f t="shared" si="236"/>
        <v>0</v>
      </c>
      <c r="K163" s="62">
        <f t="shared" si="236"/>
        <v>0</v>
      </c>
      <c r="L163" s="62">
        <f t="shared" si="236"/>
        <v>0</v>
      </c>
      <c r="M163" s="62">
        <f t="shared" si="236"/>
        <v>0</v>
      </c>
      <c r="N163" s="62">
        <f t="shared" si="236"/>
        <v>0</v>
      </c>
      <c r="O163" s="62">
        <f t="shared" si="236"/>
        <v>0</v>
      </c>
      <c r="P163" s="62">
        <f t="shared" si="236"/>
        <v>0</v>
      </c>
      <c r="Q163" s="61">
        <f t="shared" si="229"/>
        <v>0</v>
      </c>
      <c r="R163" s="62">
        <f>SUM(R164:R166)</f>
        <v>0</v>
      </c>
      <c r="S163" s="62">
        <f t="shared" ref="S163:AC163" si="237">SUM(S164:S166)</f>
        <v>0</v>
      </c>
      <c r="T163" s="62">
        <f t="shared" si="237"/>
        <v>0</v>
      </c>
      <c r="U163" s="62">
        <f t="shared" si="237"/>
        <v>0</v>
      </c>
      <c r="V163" s="62">
        <f t="shared" si="237"/>
        <v>0</v>
      </c>
      <c r="W163" s="62">
        <f t="shared" si="237"/>
        <v>0</v>
      </c>
      <c r="X163" s="62">
        <f t="shared" si="237"/>
        <v>0</v>
      </c>
      <c r="Y163" s="62">
        <f t="shared" si="237"/>
        <v>0</v>
      </c>
      <c r="Z163" s="62">
        <f t="shared" si="237"/>
        <v>0</v>
      </c>
      <c r="AA163" s="62">
        <f t="shared" si="237"/>
        <v>0</v>
      </c>
      <c r="AB163" s="62">
        <f t="shared" si="237"/>
        <v>0</v>
      </c>
      <c r="AC163" s="62">
        <f t="shared" si="237"/>
        <v>0</v>
      </c>
      <c r="AD163" s="61">
        <f t="shared" si="230"/>
        <v>0</v>
      </c>
      <c r="AE163" s="62">
        <f>SUM(AE164:AE166)</f>
        <v>0</v>
      </c>
      <c r="AF163" s="62">
        <f t="shared" ref="AF163:AP163" si="238">SUM(AF164:AF166)</f>
        <v>0</v>
      </c>
      <c r="AG163" s="62">
        <f t="shared" si="238"/>
        <v>0</v>
      </c>
      <c r="AH163" s="62">
        <f t="shared" si="238"/>
        <v>0</v>
      </c>
      <c r="AI163" s="62">
        <f t="shared" si="238"/>
        <v>0</v>
      </c>
      <c r="AJ163" s="62">
        <f t="shared" si="238"/>
        <v>0</v>
      </c>
      <c r="AK163" s="62">
        <f t="shared" si="238"/>
        <v>0</v>
      </c>
      <c r="AL163" s="62">
        <f t="shared" si="238"/>
        <v>0</v>
      </c>
      <c r="AM163" s="62">
        <f t="shared" si="238"/>
        <v>0</v>
      </c>
      <c r="AN163" s="62">
        <f t="shared" si="238"/>
        <v>0</v>
      </c>
      <c r="AO163" s="62">
        <f t="shared" si="238"/>
        <v>0</v>
      </c>
      <c r="AP163" s="62">
        <f t="shared" si="238"/>
        <v>0</v>
      </c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</row>
    <row r="164" spans="1:79" s="2" customFormat="1" ht="15" x14ac:dyDescent="0.25">
      <c r="A164" s="69" t="s">
        <v>118</v>
      </c>
      <c r="B164" s="8" t="s">
        <v>37</v>
      </c>
      <c r="C164" s="70" t="s">
        <v>31</v>
      </c>
      <c r="D164" s="61">
        <f t="shared" si="228"/>
        <v>0</v>
      </c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1">
        <f t="shared" si="229"/>
        <v>0</v>
      </c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1">
        <f t="shared" si="230"/>
        <v>0</v>
      </c>
      <c r="AE164" s="62">
        <f t="shared" ref="AE164:AP166" si="239">E164+R164</f>
        <v>0</v>
      </c>
      <c r="AF164" s="62">
        <f t="shared" si="239"/>
        <v>0</v>
      </c>
      <c r="AG164" s="62">
        <f t="shared" si="239"/>
        <v>0</v>
      </c>
      <c r="AH164" s="62">
        <f t="shared" si="239"/>
        <v>0</v>
      </c>
      <c r="AI164" s="62">
        <f t="shared" si="239"/>
        <v>0</v>
      </c>
      <c r="AJ164" s="62">
        <f t="shared" si="239"/>
        <v>0</v>
      </c>
      <c r="AK164" s="62">
        <f t="shared" si="239"/>
        <v>0</v>
      </c>
      <c r="AL164" s="62">
        <f t="shared" si="239"/>
        <v>0</v>
      </c>
      <c r="AM164" s="62">
        <f t="shared" si="239"/>
        <v>0</v>
      </c>
      <c r="AN164" s="62">
        <f t="shared" si="239"/>
        <v>0</v>
      </c>
      <c r="AO164" s="62">
        <f t="shared" si="239"/>
        <v>0</v>
      </c>
      <c r="AP164" s="62">
        <f t="shared" si="239"/>
        <v>0</v>
      </c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</row>
    <row r="165" spans="1:79" s="2" customFormat="1" ht="15" x14ac:dyDescent="0.25">
      <c r="A165" s="69" t="s">
        <v>119</v>
      </c>
      <c r="B165" s="8" t="s">
        <v>38</v>
      </c>
      <c r="C165" s="70" t="s">
        <v>31</v>
      </c>
      <c r="D165" s="61">
        <f t="shared" si="228"/>
        <v>0</v>
      </c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1">
        <f t="shared" si="229"/>
        <v>0</v>
      </c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1">
        <f t="shared" si="230"/>
        <v>0</v>
      </c>
      <c r="AE165" s="62">
        <f t="shared" si="239"/>
        <v>0</v>
      </c>
      <c r="AF165" s="62">
        <f t="shared" si="239"/>
        <v>0</v>
      </c>
      <c r="AG165" s="62">
        <f t="shared" si="239"/>
        <v>0</v>
      </c>
      <c r="AH165" s="62">
        <f t="shared" si="239"/>
        <v>0</v>
      </c>
      <c r="AI165" s="62">
        <f t="shared" si="239"/>
        <v>0</v>
      </c>
      <c r="AJ165" s="62">
        <f t="shared" si="239"/>
        <v>0</v>
      </c>
      <c r="AK165" s="62">
        <f t="shared" si="239"/>
        <v>0</v>
      </c>
      <c r="AL165" s="62">
        <f t="shared" si="239"/>
        <v>0</v>
      </c>
      <c r="AM165" s="62">
        <f t="shared" si="239"/>
        <v>0</v>
      </c>
      <c r="AN165" s="62">
        <f t="shared" si="239"/>
        <v>0</v>
      </c>
      <c r="AO165" s="62">
        <f t="shared" si="239"/>
        <v>0</v>
      </c>
      <c r="AP165" s="62">
        <f t="shared" si="239"/>
        <v>0</v>
      </c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</row>
    <row r="166" spans="1:79" s="2" customFormat="1" ht="15" x14ac:dyDescent="0.25">
      <c r="A166" s="69" t="s">
        <v>120</v>
      </c>
      <c r="B166" s="8" t="s">
        <v>35</v>
      </c>
      <c r="C166" s="70" t="s">
        <v>31</v>
      </c>
      <c r="D166" s="61">
        <f t="shared" si="228"/>
        <v>0</v>
      </c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1">
        <f t="shared" si="229"/>
        <v>0</v>
      </c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1">
        <f t="shared" si="230"/>
        <v>0</v>
      </c>
      <c r="AE166" s="62">
        <f t="shared" si="239"/>
        <v>0</v>
      </c>
      <c r="AF166" s="62">
        <f t="shared" si="239"/>
        <v>0</v>
      </c>
      <c r="AG166" s="62">
        <f t="shared" si="239"/>
        <v>0</v>
      </c>
      <c r="AH166" s="62">
        <f t="shared" si="239"/>
        <v>0</v>
      </c>
      <c r="AI166" s="62">
        <f t="shared" si="239"/>
        <v>0</v>
      </c>
      <c r="AJ166" s="62">
        <f t="shared" si="239"/>
        <v>0</v>
      </c>
      <c r="AK166" s="62">
        <f t="shared" si="239"/>
        <v>0</v>
      </c>
      <c r="AL166" s="62">
        <f t="shared" si="239"/>
        <v>0</v>
      </c>
      <c r="AM166" s="62">
        <f t="shared" si="239"/>
        <v>0</v>
      </c>
      <c r="AN166" s="62">
        <f t="shared" si="239"/>
        <v>0</v>
      </c>
      <c r="AO166" s="62">
        <f t="shared" si="239"/>
        <v>0</v>
      </c>
      <c r="AP166" s="62">
        <f t="shared" si="239"/>
        <v>0</v>
      </c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</row>
    <row r="167" spans="1:79" ht="48" customHeight="1" x14ac:dyDescent="0.25">
      <c r="A167" s="125" t="str">
        <f>CONCATENATE(A$116,".6")</f>
        <v>9.6</v>
      </c>
      <c r="B167" s="130" t="s">
        <v>43</v>
      </c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31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</row>
    <row r="168" spans="1:79" ht="33.75" x14ac:dyDescent="0.25">
      <c r="A168" s="125"/>
      <c r="B168" s="8" t="s">
        <v>57</v>
      </c>
      <c r="C168" s="70" t="s">
        <v>31</v>
      </c>
      <c r="D168" s="61">
        <f>SUM(E168:P168)</f>
        <v>0</v>
      </c>
      <c r="E168" s="62">
        <f>SUM(E169,E170,E173)</f>
        <v>0</v>
      </c>
      <c r="F168" s="62">
        <f t="shared" ref="F168:P168" si="240">SUM(F169,F170,F173)</f>
        <v>0</v>
      </c>
      <c r="G168" s="62">
        <f t="shared" si="240"/>
        <v>0</v>
      </c>
      <c r="H168" s="62">
        <f t="shared" si="240"/>
        <v>0</v>
      </c>
      <c r="I168" s="62">
        <f t="shared" si="240"/>
        <v>0</v>
      </c>
      <c r="J168" s="62">
        <f t="shared" si="240"/>
        <v>0</v>
      </c>
      <c r="K168" s="62">
        <f t="shared" si="240"/>
        <v>0</v>
      </c>
      <c r="L168" s="62">
        <f t="shared" si="240"/>
        <v>0</v>
      </c>
      <c r="M168" s="62">
        <f t="shared" si="240"/>
        <v>0</v>
      </c>
      <c r="N168" s="62">
        <f t="shared" si="240"/>
        <v>0</v>
      </c>
      <c r="O168" s="62">
        <f t="shared" si="240"/>
        <v>0</v>
      </c>
      <c r="P168" s="63">
        <f t="shared" si="240"/>
        <v>0</v>
      </c>
      <c r="Q168" s="61">
        <f>SUM(R168:AC168)</f>
        <v>0</v>
      </c>
      <c r="R168" s="62">
        <f>SUM(R169,R170,R173)</f>
        <v>0</v>
      </c>
      <c r="S168" s="62">
        <f t="shared" ref="S168:AC168" si="241">SUM(S169,S170,S173)</f>
        <v>0</v>
      </c>
      <c r="T168" s="62">
        <f t="shared" si="241"/>
        <v>0</v>
      </c>
      <c r="U168" s="62">
        <f t="shared" si="241"/>
        <v>0</v>
      </c>
      <c r="V168" s="62">
        <f t="shared" si="241"/>
        <v>0</v>
      </c>
      <c r="W168" s="62">
        <f t="shared" si="241"/>
        <v>0</v>
      </c>
      <c r="X168" s="62">
        <f t="shared" si="241"/>
        <v>0</v>
      </c>
      <c r="Y168" s="62">
        <f t="shared" si="241"/>
        <v>0</v>
      </c>
      <c r="Z168" s="62">
        <f t="shared" si="241"/>
        <v>0</v>
      </c>
      <c r="AA168" s="62">
        <f t="shared" si="241"/>
        <v>0</v>
      </c>
      <c r="AB168" s="62">
        <f t="shared" si="241"/>
        <v>0</v>
      </c>
      <c r="AC168" s="63">
        <f t="shared" si="241"/>
        <v>0</v>
      </c>
      <c r="AD168" s="61">
        <f>SUM(AE168:AP168)</f>
        <v>0</v>
      </c>
      <c r="AE168" s="62">
        <f>SUM(AE169,AE170,AE173)</f>
        <v>0</v>
      </c>
      <c r="AF168" s="62">
        <f t="shared" ref="AF168:AP168" si="242">SUM(AF169,AF170,AF173)</f>
        <v>0</v>
      </c>
      <c r="AG168" s="62">
        <f t="shared" si="242"/>
        <v>0</v>
      </c>
      <c r="AH168" s="62">
        <f t="shared" si="242"/>
        <v>0</v>
      </c>
      <c r="AI168" s="62">
        <f t="shared" si="242"/>
        <v>0</v>
      </c>
      <c r="AJ168" s="62">
        <f t="shared" si="242"/>
        <v>0</v>
      </c>
      <c r="AK168" s="62">
        <f t="shared" si="242"/>
        <v>0</v>
      </c>
      <c r="AL168" s="62">
        <f t="shared" si="242"/>
        <v>0</v>
      </c>
      <c r="AM168" s="62">
        <f t="shared" si="242"/>
        <v>0</v>
      </c>
      <c r="AN168" s="62">
        <f t="shared" si="242"/>
        <v>0</v>
      </c>
      <c r="AO168" s="62">
        <f t="shared" si="242"/>
        <v>0</v>
      </c>
      <c r="AP168" s="63">
        <f t="shared" si="242"/>
        <v>0</v>
      </c>
    </row>
    <row r="169" spans="1:79" x14ac:dyDescent="0.25">
      <c r="A169" s="69" t="s">
        <v>121</v>
      </c>
      <c r="B169" s="8" t="s">
        <v>32</v>
      </c>
      <c r="C169" s="70" t="s">
        <v>31</v>
      </c>
      <c r="D169" s="61">
        <f t="shared" ref="D169:D176" si="243">SUM(E169:P169)</f>
        <v>0</v>
      </c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1">
        <f>SUM(R169:AC169)</f>
        <v>0</v>
      </c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1">
        <f t="shared" ref="AD169:AD176" si="244">SUM(AE169:AP169)</f>
        <v>0</v>
      </c>
      <c r="AE169" s="62">
        <f>E169+R169</f>
        <v>0</v>
      </c>
      <c r="AF169" s="62">
        <f t="shared" ref="AF169:AP169" si="245">F169+S169</f>
        <v>0</v>
      </c>
      <c r="AG169" s="62">
        <f t="shared" si="245"/>
        <v>0</v>
      </c>
      <c r="AH169" s="62">
        <f t="shared" si="245"/>
        <v>0</v>
      </c>
      <c r="AI169" s="62">
        <f t="shared" si="245"/>
        <v>0</v>
      </c>
      <c r="AJ169" s="62">
        <f t="shared" si="245"/>
        <v>0</v>
      </c>
      <c r="AK169" s="62">
        <f t="shared" si="245"/>
        <v>0</v>
      </c>
      <c r="AL169" s="62">
        <f t="shared" si="245"/>
        <v>0</v>
      </c>
      <c r="AM169" s="62">
        <f t="shared" si="245"/>
        <v>0</v>
      </c>
      <c r="AN169" s="62">
        <f t="shared" si="245"/>
        <v>0</v>
      </c>
      <c r="AO169" s="62">
        <f t="shared" si="245"/>
        <v>0</v>
      </c>
      <c r="AP169" s="62">
        <f t="shared" si="245"/>
        <v>0</v>
      </c>
      <c r="AR169" t="s">
        <v>122</v>
      </c>
      <c r="AS169" t="s">
        <v>123</v>
      </c>
      <c r="AT169" t="s">
        <v>124</v>
      </c>
      <c r="AU169" t="s">
        <v>125</v>
      </c>
    </row>
    <row r="170" spans="1:79" x14ac:dyDescent="0.25">
      <c r="A170" s="69" t="s">
        <v>126</v>
      </c>
      <c r="B170" s="8" t="s">
        <v>33</v>
      </c>
      <c r="C170" s="70" t="s">
        <v>31</v>
      </c>
      <c r="D170" s="61">
        <f t="shared" si="243"/>
        <v>0</v>
      </c>
      <c r="E170" s="62">
        <f>SUM(E171:E172)</f>
        <v>0</v>
      </c>
      <c r="F170" s="62">
        <f t="shared" ref="F170:P170" si="246">SUM(F171:F172)</f>
        <v>0</v>
      </c>
      <c r="G170" s="62">
        <f t="shared" si="246"/>
        <v>0</v>
      </c>
      <c r="H170" s="62">
        <f t="shared" si="246"/>
        <v>0</v>
      </c>
      <c r="I170" s="62">
        <f t="shared" si="246"/>
        <v>0</v>
      </c>
      <c r="J170" s="62">
        <f t="shared" si="246"/>
        <v>0</v>
      </c>
      <c r="K170" s="62">
        <f t="shared" si="246"/>
        <v>0</v>
      </c>
      <c r="L170" s="62">
        <f t="shared" si="246"/>
        <v>0</v>
      </c>
      <c r="M170" s="62">
        <f t="shared" si="246"/>
        <v>0</v>
      </c>
      <c r="N170" s="62">
        <f t="shared" si="246"/>
        <v>0</v>
      </c>
      <c r="O170" s="62">
        <f t="shared" si="246"/>
        <v>0</v>
      </c>
      <c r="P170" s="62">
        <f t="shared" si="246"/>
        <v>0</v>
      </c>
      <c r="Q170" s="61">
        <f t="shared" ref="Q170:Q176" si="247">SUM(R170:AC170)</f>
        <v>0</v>
      </c>
      <c r="R170" s="62">
        <f>SUM(R171:R172)</f>
        <v>0</v>
      </c>
      <c r="S170" s="62">
        <f t="shared" ref="S170:AC170" si="248">SUM(S171:S172)</f>
        <v>0</v>
      </c>
      <c r="T170" s="62">
        <f t="shared" si="248"/>
        <v>0</v>
      </c>
      <c r="U170" s="62">
        <f t="shared" si="248"/>
        <v>0</v>
      </c>
      <c r="V170" s="62">
        <f t="shared" si="248"/>
        <v>0</v>
      </c>
      <c r="W170" s="62">
        <f t="shared" si="248"/>
        <v>0</v>
      </c>
      <c r="X170" s="62">
        <f t="shared" si="248"/>
        <v>0</v>
      </c>
      <c r="Y170" s="62">
        <f t="shared" si="248"/>
        <v>0</v>
      </c>
      <c r="Z170" s="62">
        <f t="shared" si="248"/>
        <v>0</v>
      </c>
      <c r="AA170" s="62">
        <f t="shared" si="248"/>
        <v>0</v>
      </c>
      <c r="AB170" s="62">
        <f t="shared" si="248"/>
        <v>0</v>
      </c>
      <c r="AC170" s="62">
        <f t="shared" si="248"/>
        <v>0</v>
      </c>
      <c r="AD170" s="61">
        <f t="shared" si="244"/>
        <v>0</v>
      </c>
      <c r="AE170" s="62">
        <f>SUM(AE171:AE172)</f>
        <v>0</v>
      </c>
      <c r="AF170" s="62">
        <f t="shared" ref="AF170:AP170" si="249">SUM(AF171:AF172)</f>
        <v>0</v>
      </c>
      <c r="AG170" s="62">
        <f t="shared" si="249"/>
        <v>0</v>
      </c>
      <c r="AH170" s="62">
        <f t="shared" si="249"/>
        <v>0</v>
      </c>
      <c r="AI170" s="62">
        <f t="shared" si="249"/>
        <v>0</v>
      </c>
      <c r="AJ170" s="62">
        <f t="shared" si="249"/>
        <v>0</v>
      </c>
      <c r="AK170" s="62">
        <f t="shared" si="249"/>
        <v>0</v>
      </c>
      <c r="AL170" s="62">
        <f t="shared" si="249"/>
        <v>0</v>
      </c>
      <c r="AM170" s="62">
        <f t="shared" si="249"/>
        <v>0</v>
      </c>
      <c r="AN170" s="62">
        <f t="shared" si="249"/>
        <v>0</v>
      </c>
      <c r="AO170" s="62">
        <f t="shared" si="249"/>
        <v>0</v>
      </c>
      <c r="AP170" s="62">
        <f t="shared" si="249"/>
        <v>0</v>
      </c>
    </row>
    <row r="171" spans="1:79" x14ac:dyDescent="0.25">
      <c r="A171" s="69" t="s">
        <v>127</v>
      </c>
      <c r="B171" s="8" t="s">
        <v>34</v>
      </c>
      <c r="C171" s="70" t="s">
        <v>31</v>
      </c>
      <c r="D171" s="61">
        <f t="shared" si="243"/>
        <v>0</v>
      </c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1">
        <f t="shared" si="247"/>
        <v>0</v>
      </c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1">
        <f t="shared" si="244"/>
        <v>0</v>
      </c>
      <c r="AE171" s="62">
        <f t="shared" ref="AE171:AP172" si="250">E171+R171</f>
        <v>0</v>
      </c>
      <c r="AF171" s="62">
        <f t="shared" si="250"/>
        <v>0</v>
      </c>
      <c r="AG171" s="62">
        <f t="shared" si="250"/>
        <v>0</v>
      </c>
      <c r="AH171" s="62">
        <f t="shared" si="250"/>
        <v>0</v>
      </c>
      <c r="AI171" s="62">
        <f t="shared" si="250"/>
        <v>0</v>
      </c>
      <c r="AJ171" s="62">
        <f t="shared" si="250"/>
        <v>0</v>
      </c>
      <c r="AK171" s="62">
        <f t="shared" si="250"/>
        <v>0</v>
      </c>
      <c r="AL171" s="62">
        <f t="shared" si="250"/>
        <v>0</v>
      </c>
      <c r="AM171" s="62">
        <f t="shared" si="250"/>
        <v>0</v>
      </c>
      <c r="AN171" s="62">
        <f t="shared" si="250"/>
        <v>0</v>
      </c>
      <c r="AO171" s="62">
        <f t="shared" si="250"/>
        <v>0</v>
      </c>
      <c r="AP171" s="62">
        <f t="shared" si="250"/>
        <v>0</v>
      </c>
    </row>
    <row r="172" spans="1:79" x14ac:dyDescent="0.25">
      <c r="A172" s="69" t="s">
        <v>128</v>
      </c>
      <c r="B172" s="8" t="s">
        <v>35</v>
      </c>
      <c r="C172" s="70" t="s">
        <v>31</v>
      </c>
      <c r="D172" s="61">
        <f t="shared" si="243"/>
        <v>0</v>
      </c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1">
        <f t="shared" si="247"/>
        <v>0</v>
      </c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1">
        <f t="shared" si="244"/>
        <v>0</v>
      </c>
      <c r="AE172" s="62">
        <f t="shared" si="250"/>
        <v>0</v>
      </c>
      <c r="AF172" s="62">
        <f t="shared" si="250"/>
        <v>0</v>
      </c>
      <c r="AG172" s="62">
        <f t="shared" si="250"/>
        <v>0</v>
      </c>
      <c r="AH172" s="62">
        <f t="shared" si="250"/>
        <v>0</v>
      </c>
      <c r="AI172" s="62">
        <f t="shared" si="250"/>
        <v>0</v>
      </c>
      <c r="AJ172" s="62">
        <f t="shared" si="250"/>
        <v>0</v>
      </c>
      <c r="AK172" s="62">
        <f t="shared" si="250"/>
        <v>0</v>
      </c>
      <c r="AL172" s="62">
        <f t="shared" si="250"/>
        <v>0</v>
      </c>
      <c r="AM172" s="62">
        <f t="shared" si="250"/>
        <v>0</v>
      </c>
      <c r="AN172" s="62">
        <f t="shared" si="250"/>
        <v>0</v>
      </c>
      <c r="AO172" s="62">
        <f t="shared" si="250"/>
        <v>0</v>
      </c>
      <c r="AP172" s="62">
        <f t="shared" si="250"/>
        <v>0</v>
      </c>
    </row>
    <row r="173" spans="1:79" x14ac:dyDescent="0.25">
      <c r="A173" s="69" t="s">
        <v>129</v>
      </c>
      <c r="B173" s="8" t="s">
        <v>36</v>
      </c>
      <c r="C173" s="70" t="s">
        <v>31</v>
      </c>
      <c r="D173" s="61">
        <f t="shared" si="243"/>
        <v>0</v>
      </c>
      <c r="E173" s="62">
        <f>SUM(E174:E176)</f>
        <v>0</v>
      </c>
      <c r="F173" s="62">
        <f t="shared" ref="F173:P173" si="251">SUM(F174:F176)</f>
        <v>0</v>
      </c>
      <c r="G173" s="62">
        <f t="shared" si="251"/>
        <v>0</v>
      </c>
      <c r="H173" s="62">
        <f t="shared" si="251"/>
        <v>0</v>
      </c>
      <c r="I173" s="62">
        <f t="shared" si="251"/>
        <v>0</v>
      </c>
      <c r="J173" s="62">
        <f t="shared" si="251"/>
        <v>0</v>
      </c>
      <c r="K173" s="62">
        <f t="shared" si="251"/>
        <v>0</v>
      </c>
      <c r="L173" s="62">
        <f t="shared" si="251"/>
        <v>0</v>
      </c>
      <c r="M173" s="62">
        <f t="shared" si="251"/>
        <v>0</v>
      </c>
      <c r="N173" s="62">
        <f t="shared" si="251"/>
        <v>0</v>
      </c>
      <c r="O173" s="62">
        <f t="shared" si="251"/>
        <v>0</v>
      </c>
      <c r="P173" s="62">
        <f t="shared" si="251"/>
        <v>0</v>
      </c>
      <c r="Q173" s="61">
        <f t="shared" si="247"/>
        <v>0</v>
      </c>
      <c r="R173" s="62">
        <f>SUM(R174:R176)</f>
        <v>0</v>
      </c>
      <c r="S173" s="62">
        <f t="shared" ref="S173:AC173" si="252">SUM(S174:S176)</f>
        <v>0</v>
      </c>
      <c r="T173" s="62">
        <f t="shared" si="252"/>
        <v>0</v>
      </c>
      <c r="U173" s="62">
        <f t="shared" si="252"/>
        <v>0</v>
      </c>
      <c r="V173" s="62">
        <f t="shared" si="252"/>
        <v>0</v>
      </c>
      <c r="W173" s="62">
        <f t="shared" si="252"/>
        <v>0</v>
      </c>
      <c r="X173" s="62">
        <f t="shared" si="252"/>
        <v>0</v>
      </c>
      <c r="Y173" s="62">
        <f t="shared" si="252"/>
        <v>0</v>
      </c>
      <c r="Z173" s="62">
        <f t="shared" si="252"/>
        <v>0</v>
      </c>
      <c r="AA173" s="62">
        <f t="shared" si="252"/>
        <v>0</v>
      </c>
      <c r="AB173" s="62">
        <f t="shared" si="252"/>
        <v>0</v>
      </c>
      <c r="AC173" s="62">
        <f t="shared" si="252"/>
        <v>0</v>
      </c>
      <c r="AD173" s="61">
        <f t="shared" si="244"/>
        <v>0</v>
      </c>
      <c r="AE173" s="62">
        <f>SUM(AE174:AE176)</f>
        <v>0</v>
      </c>
      <c r="AF173" s="62">
        <f t="shared" ref="AF173:AP173" si="253">SUM(AF174:AF176)</f>
        <v>0</v>
      </c>
      <c r="AG173" s="62">
        <f t="shared" si="253"/>
        <v>0</v>
      </c>
      <c r="AH173" s="62">
        <f t="shared" si="253"/>
        <v>0</v>
      </c>
      <c r="AI173" s="62">
        <f t="shared" si="253"/>
        <v>0</v>
      </c>
      <c r="AJ173" s="62">
        <f t="shared" si="253"/>
        <v>0</v>
      </c>
      <c r="AK173" s="62">
        <f t="shared" si="253"/>
        <v>0</v>
      </c>
      <c r="AL173" s="62">
        <f t="shared" si="253"/>
        <v>0</v>
      </c>
      <c r="AM173" s="62">
        <f t="shared" si="253"/>
        <v>0</v>
      </c>
      <c r="AN173" s="62">
        <f t="shared" si="253"/>
        <v>0</v>
      </c>
      <c r="AO173" s="62">
        <f t="shared" si="253"/>
        <v>0</v>
      </c>
      <c r="AP173" s="62">
        <f t="shared" si="253"/>
        <v>0</v>
      </c>
    </row>
    <row r="174" spans="1:79" x14ac:dyDescent="0.25">
      <c r="A174" s="69" t="s">
        <v>130</v>
      </c>
      <c r="B174" s="8" t="s">
        <v>37</v>
      </c>
      <c r="C174" s="70" t="s">
        <v>31</v>
      </c>
      <c r="D174" s="61">
        <f t="shared" si="243"/>
        <v>0</v>
      </c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1">
        <f t="shared" si="247"/>
        <v>0</v>
      </c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1">
        <f t="shared" si="244"/>
        <v>0</v>
      </c>
      <c r="AE174" s="62">
        <f t="shared" ref="AE174:AP176" si="254">E174+R174</f>
        <v>0</v>
      </c>
      <c r="AF174" s="62">
        <f t="shared" si="254"/>
        <v>0</v>
      </c>
      <c r="AG174" s="62">
        <f t="shared" si="254"/>
        <v>0</v>
      </c>
      <c r="AH174" s="62">
        <f t="shared" si="254"/>
        <v>0</v>
      </c>
      <c r="AI174" s="62">
        <f t="shared" si="254"/>
        <v>0</v>
      </c>
      <c r="AJ174" s="62">
        <f t="shared" si="254"/>
        <v>0</v>
      </c>
      <c r="AK174" s="62">
        <f t="shared" si="254"/>
        <v>0</v>
      </c>
      <c r="AL174" s="62">
        <f t="shared" si="254"/>
        <v>0</v>
      </c>
      <c r="AM174" s="62">
        <f t="shared" si="254"/>
        <v>0</v>
      </c>
      <c r="AN174" s="62">
        <f t="shared" si="254"/>
        <v>0</v>
      </c>
      <c r="AO174" s="62">
        <f t="shared" si="254"/>
        <v>0</v>
      </c>
      <c r="AP174" s="62">
        <f t="shared" si="254"/>
        <v>0</v>
      </c>
    </row>
    <row r="175" spans="1:79" x14ac:dyDescent="0.25">
      <c r="A175" s="69" t="s">
        <v>131</v>
      </c>
      <c r="B175" s="8" t="s">
        <v>38</v>
      </c>
      <c r="C175" s="70" t="s">
        <v>31</v>
      </c>
      <c r="D175" s="61">
        <f t="shared" si="243"/>
        <v>0</v>
      </c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1">
        <f t="shared" si="247"/>
        <v>0</v>
      </c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1">
        <f t="shared" si="244"/>
        <v>0</v>
      </c>
      <c r="AE175" s="62">
        <f t="shared" si="254"/>
        <v>0</v>
      </c>
      <c r="AF175" s="62">
        <f t="shared" si="254"/>
        <v>0</v>
      </c>
      <c r="AG175" s="62">
        <f t="shared" si="254"/>
        <v>0</v>
      </c>
      <c r="AH175" s="62">
        <f t="shared" si="254"/>
        <v>0</v>
      </c>
      <c r="AI175" s="62">
        <f t="shared" si="254"/>
        <v>0</v>
      </c>
      <c r="AJ175" s="62">
        <f t="shared" si="254"/>
        <v>0</v>
      </c>
      <c r="AK175" s="62">
        <f t="shared" si="254"/>
        <v>0</v>
      </c>
      <c r="AL175" s="62">
        <f t="shared" si="254"/>
        <v>0</v>
      </c>
      <c r="AM175" s="62">
        <f t="shared" si="254"/>
        <v>0</v>
      </c>
      <c r="AN175" s="62">
        <f t="shared" si="254"/>
        <v>0</v>
      </c>
      <c r="AO175" s="62">
        <f t="shared" si="254"/>
        <v>0</v>
      </c>
      <c r="AP175" s="62">
        <f t="shared" si="254"/>
        <v>0</v>
      </c>
    </row>
    <row r="176" spans="1:79" x14ac:dyDescent="0.25">
      <c r="A176" s="69" t="s">
        <v>132</v>
      </c>
      <c r="B176" s="8" t="s">
        <v>35</v>
      </c>
      <c r="C176" s="70" t="s">
        <v>31</v>
      </c>
      <c r="D176" s="61">
        <f t="shared" si="243"/>
        <v>0</v>
      </c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1">
        <f t="shared" si="247"/>
        <v>0</v>
      </c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1">
        <f t="shared" si="244"/>
        <v>0</v>
      </c>
      <c r="AE176" s="62">
        <f t="shared" si="254"/>
        <v>0</v>
      </c>
      <c r="AF176" s="62">
        <f t="shared" si="254"/>
        <v>0</v>
      </c>
      <c r="AG176" s="62">
        <f t="shared" si="254"/>
        <v>0</v>
      </c>
      <c r="AH176" s="62">
        <f t="shared" si="254"/>
        <v>0</v>
      </c>
      <c r="AI176" s="62">
        <f t="shared" si="254"/>
        <v>0</v>
      </c>
      <c r="AJ176" s="62">
        <f t="shared" si="254"/>
        <v>0</v>
      </c>
      <c r="AK176" s="62">
        <f t="shared" si="254"/>
        <v>0</v>
      </c>
      <c r="AL176" s="62">
        <f t="shared" si="254"/>
        <v>0</v>
      </c>
      <c r="AM176" s="62">
        <f t="shared" si="254"/>
        <v>0</v>
      </c>
      <c r="AN176" s="62">
        <f t="shared" si="254"/>
        <v>0</v>
      </c>
      <c r="AO176" s="62">
        <f t="shared" si="254"/>
        <v>0</v>
      </c>
      <c r="AP176" s="62">
        <f t="shared" si="254"/>
        <v>0</v>
      </c>
    </row>
    <row r="177" spans="17:17" x14ac:dyDescent="0.25">
      <c r="Q177" s="83"/>
    </row>
    <row r="178" spans="17:17" x14ac:dyDescent="0.25">
      <c r="Q178" s="82"/>
    </row>
    <row r="179" spans="17:17" x14ac:dyDescent="0.25">
      <c r="Q179" s="82"/>
    </row>
    <row r="180" spans="17:17" x14ac:dyDescent="0.25">
      <c r="Q180" s="83"/>
    </row>
    <row r="181" spans="17:17" x14ac:dyDescent="0.25">
      <c r="Q181" s="82"/>
    </row>
    <row r="182" spans="17:17" x14ac:dyDescent="0.25">
      <c r="Q182" s="83"/>
    </row>
  </sheetData>
  <mergeCells count="40">
    <mergeCell ref="A10:Z10"/>
    <mergeCell ref="A4:Z4"/>
    <mergeCell ref="A5:Z5"/>
    <mergeCell ref="A6:A8"/>
    <mergeCell ref="B6:B8"/>
    <mergeCell ref="C6:C8"/>
    <mergeCell ref="A20:A23"/>
    <mergeCell ref="B20:Z22"/>
    <mergeCell ref="A32:A35"/>
    <mergeCell ref="B32:Z34"/>
    <mergeCell ref="A44:A47"/>
    <mergeCell ref="B44:Z46"/>
    <mergeCell ref="A56:A59"/>
    <mergeCell ref="B56:Z57"/>
    <mergeCell ref="B58:Z58"/>
    <mergeCell ref="A68:A71"/>
    <mergeCell ref="B68:Z69"/>
    <mergeCell ref="B70:Z70"/>
    <mergeCell ref="A80:A83"/>
    <mergeCell ref="B80:Z81"/>
    <mergeCell ref="B82:Z82"/>
    <mergeCell ref="A92:A95"/>
    <mergeCell ref="B92:Z93"/>
    <mergeCell ref="B94:Z94"/>
    <mergeCell ref="A104:A107"/>
    <mergeCell ref="B104:Z105"/>
    <mergeCell ref="B106:Z106"/>
    <mergeCell ref="B116:Z116"/>
    <mergeCell ref="A117:A118"/>
    <mergeCell ref="B117:Z117"/>
    <mergeCell ref="A157:A158"/>
    <mergeCell ref="B157:Z157"/>
    <mergeCell ref="A167:A168"/>
    <mergeCell ref="B167:Z167"/>
    <mergeCell ref="A127:A128"/>
    <mergeCell ref="B127:Z127"/>
    <mergeCell ref="A137:A138"/>
    <mergeCell ref="B137:Z137"/>
    <mergeCell ref="A147:A148"/>
    <mergeCell ref="B147:Z147"/>
  </mergeCells>
  <pageMargins left="0.55118110236220474" right="0.19685039370078741" top="0.11811023622047245" bottom="0.31496062992125984" header="0.19685039370078741" footer="0.19685039370078741"/>
  <pageSetup paperSize="8" scale="30" orientation="portrait" r:id="rId1"/>
  <headerFooter alignWithMargins="0"/>
  <rowBreaks count="2" manualBreakCount="2">
    <brk id="37" max="32" man="1"/>
    <brk id="53" max="3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CB182"/>
  <sheetViews>
    <sheetView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O27" sqref="O27"/>
    </sheetView>
  </sheetViews>
  <sheetFormatPr defaultColWidth="10.7109375" defaultRowHeight="15.75" outlineLevelCol="1" x14ac:dyDescent="0.25"/>
  <cols>
    <col min="1" max="1" width="9.42578125" style="87" customWidth="1"/>
    <col min="2" max="2" width="60.85546875" style="6" customWidth="1"/>
    <col min="3" max="3" width="8.28515625" style="12" bestFit="1" customWidth="1"/>
    <col min="4" max="5" width="12.85546875" style="6" customWidth="1" outlineLevel="1"/>
    <col min="6" max="6" width="12" style="6" customWidth="1" outlineLevel="1"/>
    <col min="7" max="8" width="11.7109375" style="6" customWidth="1" outlineLevel="1"/>
    <col min="9" max="9" width="12.85546875" style="6" customWidth="1" outlineLevel="1"/>
    <col min="10" max="10" width="12" style="6" customWidth="1" outlineLevel="1"/>
    <col min="11" max="11" width="11.7109375" style="6" customWidth="1" outlineLevel="1"/>
    <col min="12" max="12" width="14.28515625" style="6" customWidth="1" outlineLevel="1"/>
    <col min="13" max="13" width="12.85546875" style="6" customWidth="1" outlineLevel="1"/>
    <col min="14" max="14" width="12" style="6" customWidth="1" outlineLevel="1"/>
    <col min="15" max="15" width="11.7109375" style="6" customWidth="1" outlineLevel="1"/>
    <col min="16" max="16" width="14.28515625" style="6" customWidth="1" outlineLevel="1"/>
    <col min="17" max="18" width="12.85546875" style="6" customWidth="1"/>
    <col min="19" max="19" width="12" style="6" customWidth="1"/>
    <col min="20" max="21" width="11.7109375" style="6" customWidth="1"/>
    <col min="22" max="22" width="12.85546875" style="6" customWidth="1"/>
    <col min="23" max="23" width="12" style="6" customWidth="1"/>
    <col min="24" max="24" width="11.7109375" style="6" customWidth="1"/>
    <col min="25" max="25" width="14.28515625" style="6" customWidth="1"/>
    <col min="26" max="26" width="12.85546875" style="6" customWidth="1"/>
    <col min="27" max="27" width="12" style="6" customWidth="1"/>
    <col min="28" max="28" width="11.7109375" style="6" customWidth="1"/>
    <col min="29" max="29" width="14.28515625" style="6" customWidth="1"/>
    <col min="30" max="31" width="12.85546875" style="6" customWidth="1" outlineLevel="1"/>
    <col min="32" max="32" width="12" style="6" customWidth="1" outlineLevel="1"/>
    <col min="33" max="34" width="11.7109375" style="6" customWidth="1" outlineLevel="1"/>
    <col min="35" max="35" width="12.85546875" style="6" customWidth="1" outlineLevel="1"/>
    <col min="36" max="36" width="12" style="6" customWidth="1" outlineLevel="1"/>
    <col min="37" max="37" width="11.7109375" style="6" customWidth="1" outlineLevel="1"/>
    <col min="38" max="38" width="14.28515625" style="6" customWidth="1" outlineLevel="1"/>
    <col min="39" max="39" width="12.85546875" style="6" customWidth="1" outlineLevel="1"/>
    <col min="40" max="40" width="12" style="6" customWidth="1" outlineLevel="1"/>
    <col min="41" max="41" width="11.7109375" style="6" customWidth="1" outlineLevel="1"/>
    <col min="42" max="42" width="14.28515625" style="6" customWidth="1" outlineLevel="1"/>
    <col min="46" max="46" width="12.5703125" customWidth="1"/>
    <col min="61" max="79" width="10.85546875" customWidth="1"/>
    <col min="80" max="86" width="10.85546875" style="6" customWidth="1"/>
    <col min="87" max="92" width="0.85546875" style="6" customWidth="1"/>
    <col min="93" max="93" width="6" style="6" customWidth="1"/>
    <col min="94" max="115" width="0.85546875" style="6" customWidth="1"/>
    <col min="116" max="116" width="0.42578125" style="6" customWidth="1"/>
    <col min="117" max="117" width="0" style="6" hidden="1" customWidth="1"/>
    <col min="118" max="123" width="0.85546875" style="6" customWidth="1"/>
    <col min="124" max="124" width="0.140625" style="6" customWidth="1"/>
    <col min="125" max="130" width="0.85546875" style="6" customWidth="1"/>
    <col min="131" max="131" width="1.42578125" style="6" customWidth="1"/>
    <col min="132" max="132" width="2.85546875" style="6" customWidth="1"/>
    <col min="133" max="138" width="0.85546875" style="6" customWidth="1"/>
    <col min="139" max="139" width="2.7109375" style="6" customWidth="1"/>
    <col min="140" max="171" width="0.85546875" style="6" customWidth="1"/>
    <col min="172" max="172" width="2" style="6" customWidth="1"/>
    <col min="173" max="212" width="0.85546875" style="6" customWidth="1"/>
    <col min="213" max="213" width="2" style="6" customWidth="1"/>
    <col min="214" max="227" width="0.85546875" style="6" customWidth="1"/>
    <col min="228" max="228" width="9.7109375" style="6" customWidth="1"/>
    <col min="229" max="239" width="1.28515625" style="6" customWidth="1"/>
    <col min="240" max="240" width="7.5703125" style="6" customWidth="1"/>
    <col min="241" max="241" width="6.5703125" style="6" customWidth="1"/>
    <col min="242" max="275" width="1.28515625" style="6" customWidth="1"/>
    <col min="276" max="316" width="10.7109375" style="6"/>
    <col min="317" max="317" width="0.85546875" style="6" customWidth="1"/>
    <col min="318" max="318" width="1.28515625" style="6" customWidth="1"/>
    <col min="319" max="348" width="0.85546875" style="6" customWidth="1"/>
    <col min="349" max="349" width="6" style="6" customWidth="1"/>
    <col min="350" max="371" width="0.85546875" style="6" customWidth="1"/>
    <col min="372" max="372" width="0.42578125" style="6" customWidth="1"/>
    <col min="373" max="373" width="0" style="6" hidden="1" customWidth="1"/>
    <col min="374" max="379" width="0.85546875" style="6" customWidth="1"/>
    <col min="380" max="380" width="0.140625" style="6" customWidth="1"/>
    <col min="381" max="386" width="0.85546875" style="6" customWidth="1"/>
    <col min="387" max="387" width="1.42578125" style="6" customWidth="1"/>
    <col min="388" max="388" width="2.85546875" style="6" customWidth="1"/>
    <col min="389" max="394" width="0.85546875" style="6" customWidth="1"/>
    <col min="395" max="395" width="2.7109375" style="6" customWidth="1"/>
    <col min="396" max="427" width="0.85546875" style="6" customWidth="1"/>
    <col min="428" max="428" width="2" style="6" customWidth="1"/>
    <col min="429" max="468" width="0.85546875" style="6" customWidth="1"/>
    <col min="469" max="469" width="2" style="6" customWidth="1"/>
    <col min="470" max="483" width="0.85546875" style="6" customWidth="1"/>
    <col min="484" max="484" width="9.7109375" style="6" customWidth="1"/>
    <col min="485" max="495" width="1.28515625" style="6" customWidth="1"/>
    <col min="496" max="496" width="7.5703125" style="6" customWidth="1"/>
    <col min="497" max="497" width="6.5703125" style="6" customWidth="1"/>
    <col min="498" max="531" width="1.28515625" style="6" customWidth="1"/>
    <col min="532" max="572" width="10.7109375" style="6"/>
    <col min="573" max="573" width="0.85546875" style="6" customWidth="1"/>
    <col min="574" max="574" width="1.28515625" style="6" customWidth="1"/>
    <col min="575" max="604" width="0.85546875" style="6" customWidth="1"/>
    <col min="605" max="605" width="6" style="6" customWidth="1"/>
    <col min="606" max="627" width="0.85546875" style="6" customWidth="1"/>
    <col min="628" max="628" width="0.42578125" style="6" customWidth="1"/>
    <col min="629" max="629" width="0" style="6" hidden="1" customWidth="1"/>
    <col min="630" max="635" width="0.85546875" style="6" customWidth="1"/>
    <col min="636" max="636" width="0.140625" style="6" customWidth="1"/>
    <col min="637" max="642" width="0.85546875" style="6" customWidth="1"/>
    <col min="643" max="643" width="1.42578125" style="6" customWidth="1"/>
    <col min="644" max="644" width="2.85546875" style="6" customWidth="1"/>
    <col min="645" max="650" width="0.85546875" style="6" customWidth="1"/>
    <col min="651" max="651" width="2.7109375" style="6" customWidth="1"/>
    <col min="652" max="683" width="0.85546875" style="6" customWidth="1"/>
    <col min="684" max="684" width="2" style="6" customWidth="1"/>
    <col min="685" max="724" width="0.85546875" style="6" customWidth="1"/>
    <col min="725" max="725" width="2" style="6" customWidth="1"/>
    <col min="726" max="739" width="0.85546875" style="6" customWidth="1"/>
    <col min="740" max="740" width="9.7109375" style="6" customWidth="1"/>
    <col min="741" max="751" width="1.28515625" style="6" customWidth="1"/>
    <col min="752" max="752" width="7.5703125" style="6" customWidth="1"/>
    <col min="753" max="753" width="6.5703125" style="6" customWidth="1"/>
    <col min="754" max="787" width="1.28515625" style="6" customWidth="1"/>
    <col min="788" max="828" width="10.7109375" style="6"/>
    <col min="829" max="829" width="0.85546875" style="6" customWidth="1"/>
    <col min="830" max="830" width="1.28515625" style="6" customWidth="1"/>
    <col min="831" max="860" width="0.85546875" style="6" customWidth="1"/>
    <col min="861" max="861" width="6" style="6" customWidth="1"/>
    <col min="862" max="883" width="0.85546875" style="6" customWidth="1"/>
    <col min="884" max="884" width="0.42578125" style="6" customWidth="1"/>
    <col min="885" max="885" width="0" style="6" hidden="1" customWidth="1"/>
    <col min="886" max="891" width="0.85546875" style="6" customWidth="1"/>
    <col min="892" max="892" width="0.140625" style="6" customWidth="1"/>
    <col min="893" max="898" width="0.85546875" style="6" customWidth="1"/>
    <col min="899" max="899" width="1.42578125" style="6" customWidth="1"/>
    <col min="900" max="900" width="2.85546875" style="6" customWidth="1"/>
    <col min="901" max="906" width="0.85546875" style="6" customWidth="1"/>
    <col min="907" max="907" width="2.7109375" style="6" customWidth="1"/>
    <col min="908" max="939" width="0.85546875" style="6" customWidth="1"/>
    <col min="940" max="940" width="2" style="6" customWidth="1"/>
    <col min="941" max="980" width="0.85546875" style="6" customWidth="1"/>
    <col min="981" max="981" width="2" style="6" customWidth="1"/>
    <col min="982" max="995" width="0.85546875" style="6" customWidth="1"/>
    <col min="996" max="996" width="9.7109375" style="6" customWidth="1"/>
    <col min="997" max="1007" width="1.28515625" style="6" customWidth="1"/>
    <col min="1008" max="1008" width="7.5703125" style="6" customWidth="1"/>
    <col min="1009" max="1009" width="6.5703125" style="6" customWidth="1"/>
    <col min="1010" max="1043" width="1.28515625" style="6" customWidth="1"/>
    <col min="1044" max="1084" width="10.7109375" style="6"/>
    <col min="1085" max="1085" width="0.85546875" style="6" customWidth="1"/>
    <col min="1086" max="1086" width="1.28515625" style="6" customWidth="1"/>
    <col min="1087" max="1116" width="0.85546875" style="6" customWidth="1"/>
    <col min="1117" max="1117" width="6" style="6" customWidth="1"/>
    <col min="1118" max="1139" width="0.85546875" style="6" customWidth="1"/>
    <col min="1140" max="1140" width="0.42578125" style="6" customWidth="1"/>
    <col min="1141" max="1141" width="0" style="6" hidden="1" customWidth="1"/>
    <col min="1142" max="1147" width="0.85546875" style="6" customWidth="1"/>
    <col min="1148" max="1148" width="0.140625" style="6" customWidth="1"/>
    <col min="1149" max="1154" width="0.85546875" style="6" customWidth="1"/>
    <col min="1155" max="1155" width="1.42578125" style="6" customWidth="1"/>
    <col min="1156" max="1156" width="2.85546875" style="6" customWidth="1"/>
    <col min="1157" max="1162" width="0.85546875" style="6" customWidth="1"/>
    <col min="1163" max="1163" width="2.7109375" style="6" customWidth="1"/>
    <col min="1164" max="1195" width="0.85546875" style="6" customWidth="1"/>
    <col min="1196" max="1196" width="2" style="6" customWidth="1"/>
    <col min="1197" max="1236" width="0.85546875" style="6" customWidth="1"/>
    <col min="1237" max="1237" width="2" style="6" customWidth="1"/>
    <col min="1238" max="1251" width="0.85546875" style="6" customWidth="1"/>
    <col min="1252" max="1252" width="9.7109375" style="6" customWidth="1"/>
    <col min="1253" max="1263" width="1.28515625" style="6" customWidth="1"/>
    <col min="1264" max="1264" width="7.5703125" style="6" customWidth="1"/>
    <col min="1265" max="1265" width="6.5703125" style="6" customWidth="1"/>
    <col min="1266" max="1299" width="1.28515625" style="6" customWidth="1"/>
    <col min="1300" max="1340" width="10.7109375" style="6"/>
    <col min="1341" max="1341" width="0.85546875" style="6" customWidth="1"/>
    <col min="1342" max="1342" width="1.28515625" style="6" customWidth="1"/>
    <col min="1343" max="1372" width="0.85546875" style="6" customWidth="1"/>
    <col min="1373" max="1373" width="6" style="6" customWidth="1"/>
    <col min="1374" max="1395" width="0.85546875" style="6" customWidth="1"/>
    <col min="1396" max="1396" width="0.42578125" style="6" customWidth="1"/>
    <col min="1397" max="1397" width="0" style="6" hidden="1" customWidth="1"/>
    <col min="1398" max="1403" width="0.85546875" style="6" customWidth="1"/>
    <col min="1404" max="1404" width="0.140625" style="6" customWidth="1"/>
    <col min="1405" max="1410" width="0.85546875" style="6" customWidth="1"/>
    <col min="1411" max="1411" width="1.42578125" style="6" customWidth="1"/>
    <col min="1412" max="1412" width="2.85546875" style="6" customWidth="1"/>
    <col min="1413" max="1418" width="0.85546875" style="6" customWidth="1"/>
    <col min="1419" max="1419" width="2.7109375" style="6" customWidth="1"/>
    <col min="1420" max="1451" width="0.85546875" style="6" customWidth="1"/>
    <col min="1452" max="1452" width="2" style="6" customWidth="1"/>
    <col min="1453" max="1492" width="0.85546875" style="6" customWidth="1"/>
    <col min="1493" max="1493" width="2" style="6" customWidth="1"/>
    <col min="1494" max="1507" width="0.85546875" style="6" customWidth="1"/>
    <col min="1508" max="1508" width="9.7109375" style="6" customWidth="1"/>
    <col min="1509" max="1519" width="1.28515625" style="6" customWidth="1"/>
    <col min="1520" max="1520" width="7.5703125" style="6" customWidth="1"/>
    <col min="1521" max="1521" width="6.5703125" style="6" customWidth="1"/>
    <col min="1522" max="1555" width="1.28515625" style="6" customWidth="1"/>
    <col min="1556" max="1596" width="10.7109375" style="6"/>
    <col min="1597" max="1597" width="0.85546875" style="6" customWidth="1"/>
    <col min="1598" max="1598" width="1.28515625" style="6" customWidth="1"/>
    <col min="1599" max="1628" width="0.85546875" style="6" customWidth="1"/>
    <col min="1629" max="1629" width="6" style="6" customWidth="1"/>
    <col min="1630" max="1651" width="0.85546875" style="6" customWidth="1"/>
    <col min="1652" max="1652" width="0.42578125" style="6" customWidth="1"/>
    <col min="1653" max="1653" width="0" style="6" hidden="1" customWidth="1"/>
    <col min="1654" max="1659" width="0.85546875" style="6" customWidth="1"/>
    <col min="1660" max="1660" width="0.140625" style="6" customWidth="1"/>
    <col min="1661" max="1666" width="0.85546875" style="6" customWidth="1"/>
    <col min="1667" max="1667" width="1.42578125" style="6" customWidth="1"/>
    <col min="1668" max="1668" width="2.85546875" style="6" customWidth="1"/>
    <col min="1669" max="1674" width="0.85546875" style="6" customWidth="1"/>
    <col min="1675" max="1675" width="2.7109375" style="6" customWidth="1"/>
    <col min="1676" max="1707" width="0.85546875" style="6" customWidth="1"/>
    <col min="1708" max="1708" width="2" style="6" customWidth="1"/>
    <col min="1709" max="1748" width="0.85546875" style="6" customWidth="1"/>
    <col min="1749" max="1749" width="2" style="6" customWidth="1"/>
    <col min="1750" max="1763" width="0.85546875" style="6" customWidth="1"/>
    <col min="1764" max="1764" width="9.7109375" style="6" customWidth="1"/>
    <col min="1765" max="1775" width="1.28515625" style="6" customWidth="1"/>
    <col min="1776" max="1776" width="7.5703125" style="6" customWidth="1"/>
    <col min="1777" max="1777" width="6.5703125" style="6" customWidth="1"/>
    <col min="1778" max="1811" width="1.28515625" style="6" customWidth="1"/>
    <col min="1812" max="1852" width="10.7109375" style="6"/>
    <col min="1853" max="1853" width="0.85546875" style="6" customWidth="1"/>
    <col min="1854" max="1854" width="1.28515625" style="6" customWidth="1"/>
    <col min="1855" max="1884" width="0.85546875" style="6" customWidth="1"/>
    <col min="1885" max="1885" width="6" style="6" customWidth="1"/>
    <col min="1886" max="1907" width="0.85546875" style="6" customWidth="1"/>
    <col min="1908" max="1908" width="0.42578125" style="6" customWidth="1"/>
    <col min="1909" max="1909" width="0" style="6" hidden="1" customWidth="1"/>
    <col min="1910" max="1915" width="0.85546875" style="6" customWidth="1"/>
    <col min="1916" max="1916" width="0.140625" style="6" customWidth="1"/>
    <col min="1917" max="1922" width="0.85546875" style="6" customWidth="1"/>
    <col min="1923" max="1923" width="1.42578125" style="6" customWidth="1"/>
    <col min="1924" max="1924" width="2.85546875" style="6" customWidth="1"/>
    <col min="1925" max="1930" width="0.85546875" style="6" customWidth="1"/>
    <col min="1931" max="1931" width="2.7109375" style="6" customWidth="1"/>
    <col min="1932" max="1963" width="0.85546875" style="6" customWidth="1"/>
    <col min="1964" max="1964" width="2" style="6" customWidth="1"/>
    <col min="1965" max="2004" width="0.85546875" style="6" customWidth="1"/>
    <col min="2005" max="2005" width="2" style="6" customWidth="1"/>
    <col min="2006" max="2019" width="0.85546875" style="6" customWidth="1"/>
    <col min="2020" max="2020" width="9.7109375" style="6" customWidth="1"/>
    <col min="2021" max="2031" width="1.28515625" style="6" customWidth="1"/>
    <col min="2032" max="2032" width="7.5703125" style="6" customWidth="1"/>
    <col min="2033" max="2033" width="6.5703125" style="6" customWidth="1"/>
    <col min="2034" max="2067" width="1.28515625" style="6" customWidth="1"/>
    <col min="2068" max="2108" width="10.7109375" style="6"/>
    <col min="2109" max="2109" width="0.85546875" style="6" customWidth="1"/>
    <col min="2110" max="2110" width="1.28515625" style="6" customWidth="1"/>
    <col min="2111" max="2140" width="0.85546875" style="6" customWidth="1"/>
    <col min="2141" max="2141" width="6" style="6" customWidth="1"/>
    <col min="2142" max="2163" width="0.85546875" style="6" customWidth="1"/>
    <col min="2164" max="2164" width="0.42578125" style="6" customWidth="1"/>
    <col min="2165" max="2165" width="0" style="6" hidden="1" customWidth="1"/>
    <col min="2166" max="2171" width="0.85546875" style="6" customWidth="1"/>
    <col min="2172" max="2172" width="0.140625" style="6" customWidth="1"/>
    <col min="2173" max="2178" width="0.85546875" style="6" customWidth="1"/>
    <col min="2179" max="2179" width="1.42578125" style="6" customWidth="1"/>
    <col min="2180" max="2180" width="2.85546875" style="6" customWidth="1"/>
    <col min="2181" max="2186" width="0.85546875" style="6" customWidth="1"/>
    <col min="2187" max="2187" width="2.7109375" style="6" customWidth="1"/>
    <col min="2188" max="2219" width="0.85546875" style="6" customWidth="1"/>
    <col min="2220" max="2220" width="2" style="6" customWidth="1"/>
    <col min="2221" max="2260" width="0.85546875" style="6" customWidth="1"/>
    <col min="2261" max="2261" width="2" style="6" customWidth="1"/>
    <col min="2262" max="2275" width="0.85546875" style="6" customWidth="1"/>
    <col min="2276" max="2276" width="9.7109375" style="6" customWidth="1"/>
    <col min="2277" max="2287" width="1.28515625" style="6" customWidth="1"/>
    <col min="2288" max="2288" width="7.5703125" style="6" customWidth="1"/>
    <col min="2289" max="2289" width="6.5703125" style="6" customWidth="1"/>
    <col min="2290" max="2323" width="1.28515625" style="6" customWidth="1"/>
    <col min="2324" max="2364" width="10.7109375" style="6"/>
    <col min="2365" max="2365" width="0.85546875" style="6" customWidth="1"/>
    <col min="2366" max="2366" width="1.28515625" style="6" customWidth="1"/>
    <col min="2367" max="2396" width="0.85546875" style="6" customWidth="1"/>
    <col min="2397" max="2397" width="6" style="6" customWidth="1"/>
    <col min="2398" max="2419" width="0.85546875" style="6" customWidth="1"/>
    <col min="2420" max="2420" width="0.42578125" style="6" customWidth="1"/>
    <col min="2421" max="2421" width="0" style="6" hidden="1" customWidth="1"/>
    <col min="2422" max="2427" width="0.85546875" style="6" customWidth="1"/>
    <col min="2428" max="2428" width="0.140625" style="6" customWidth="1"/>
    <col min="2429" max="2434" width="0.85546875" style="6" customWidth="1"/>
    <col min="2435" max="2435" width="1.42578125" style="6" customWidth="1"/>
    <col min="2436" max="2436" width="2.85546875" style="6" customWidth="1"/>
    <col min="2437" max="2442" width="0.85546875" style="6" customWidth="1"/>
    <col min="2443" max="2443" width="2.7109375" style="6" customWidth="1"/>
    <col min="2444" max="2475" width="0.85546875" style="6" customWidth="1"/>
    <col min="2476" max="2476" width="2" style="6" customWidth="1"/>
    <col min="2477" max="2516" width="0.85546875" style="6" customWidth="1"/>
    <col min="2517" max="2517" width="2" style="6" customWidth="1"/>
    <col min="2518" max="2531" width="0.85546875" style="6" customWidth="1"/>
    <col min="2532" max="2532" width="9.7109375" style="6" customWidth="1"/>
    <col min="2533" max="2543" width="1.28515625" style="6" customWidth="1"/>
    <col min="2544" max="2544" width="7.5703125" style="6" customWidth="1"/>
    <col min="2545" max="2545" width="6.5703125" style="6" customWidth="1"/>
    <col min="2546" max="2579" width="1.28515625" style="6" customWidth="1"/>
    <col min="2580" max="2620" width="10.7109375" style="6"/>
    <col min="2621" max="2621" width="0.85546875" style="6" customWidth="1"/>
    <col min="2622" max="2622" width="1.28515625" style="6" customWidth="1"/>
    <col min="2623" max="2652" width="0.85546875" style="6" customWidth="1"/>
    <col min="2653" max="2653" width="6" style="6" customWidth="1"/>
    <col min="2654" max="2675" width="0.85546875" style="6" customWidth="1"/>
    <col min="2676" max="2676" width="0.42578125" style="6" customWidth="1"/>
    <col min="2677" max="2677" width="0" style="6" hidden="1" customWidth="1"/>
    <col min="2678" max="2683" width="0.85546875" style="6" customWidth="1"/>
    <col min="2684" max="2684" width="0.140625" style="6" customWidth="1"/>
    <col min="2685" max="2690" width="0.85546875" style="6" customWidth="1"/>
    <col min="2691" max="2691" width="1.42578125" style="6" customWidth="1"/>
    <col min="2692" max="2692" width="2.85546875" style="6" customWidth="1"/>
    <col min="2693" max="2698" width="0.85546875" style="6" customWidth="1"/>
    <col min="2699" max="2699" width="2.7109375" style="6" customWidth="1"/>
    <col min="2700" max="2731" width="0.85546875" style="6" customWidth="1"/>
    <col min="2732" max="2732" width="2" style="6" customWidth="1"/>
    <col min="2733" max="2772" width="0.85546875" style="6" customWidth="1"/>
    <col min="2773" max="2773" width="2" style="6" customWidth="1"/>
    <col min="2774" max="2787" width="0.85546875" style="6" customWidth="1"/>
    <col min="2788" max="2788" width="9.7109375" style="6" customWidth="1"/>
    <col min="2789" max="2799" width="1.28515625" style="6" customWidth="1"/>
    <col min="2800" max="2800" width="7.5703125" style="6" customWidth="1"/>
    <col min="2801" max="2801" width="6.5703125" style="6" customWidth="1"/>
    <col min="2802" max="2835" width="1.28515625" style="6" customWidth="1"/>
    <col min="2836" max="2876" width="10.7109375" style="6"/>
    <col min="2877" max="2877" width="0.85546875" style="6" customWidth="1"/>
    <col min="2878" max="2878" width="1.28515625" style="6" customWidth="1"/>
    <col min="2879" max="2908" width="0.85546875" style="6" customWidth="1"/>
    <col min="2909" max="2909" width="6" style="6" customWidth="1"/>
    <col min="2910" max="2931" width="0.85546875" style="6" customWidth="1"/>
    <col min="2932" max="2932" width="0.42578125" style="6" customWidth="1"/>
    <col min="2933" max="2933" width="0" style="6" hidden="1" customWidth="1"/>
    <col min="2934" max="2939" width="0.85546875" style="6" customWidth="1"/>
    <col min="2940" max="2940" width="0.140625" style="6" customWidth="1"/>
    <col min="2941" max="2946" width="0.85546875" style="6" customWidth="1"/>
    <col min="2947" max="2947" width="1.42578125" style="6" customWidth="1"/>
    <col min="2948" max="2948" width="2.85546875" style="6" customWidth="1"/>
    <col min="2949" max="2954" width="0.85546875" style="6" customWidth="1"/>
    <col min="2955" max="2955" width="2.7109375" style="6" customWidth="1"/>
    <col min="2956" max="2987" width="0.85546875" style="6" customWidth="1"/>
    <col min="2988" max="2988" width="2" style="6" customWidth="1"/>
    <col min="2989" max="3028" width="0.85546875" style="6" customWidth="1"/>
    <col min="3029" max="3029" width="2" style="6" customWidth="1"/>
    <col min="3030" max="3043" width="0.85546875" style="6" customWidth="1"/>
    <col min="3044" max="3044" width="9.7109375" style="6" customWidth="1"/>
    <col min="3045" max="3055" width="1.28515625" style="6" customWidth="1"/>
    <col min="3056" max="3056" width="7.5703125" style="6" customWidth="1"/>
    <col min="3057" max="3057" width="6.5703125" style="6" customWidth="1"/>
    <col min="3058" max="3091" width="1.28515625" style="6" customWidth="1"/>
    <col min="3092" max="3132" width="10.7109375" style="6"/>
    <col min="3133" max="3133" width="0.85546875" style="6" customWidth="1"/>
    <col min="3134" max="3134" width="1.28515625" style="6" customWidth="1"/>
    <col min="3135" max="3164" width="0.85546875" style="6" customWidth="1"/>
    <col min="3165" max="3165" width="6" style="6" customWidth="1"/>
    <col min="3166" max="3187" width="0.85546875" style="6" customWidth="1"/>
    <col min="3188" max="3188" width="0.42578125" style="6" customWidth="1"/>
    <col min="3189" max="3189" width="0" style="6" hidden="1" customWidth="1"/>
    <col min="3190" max="3195" width="0.85546875" style="6" customWidth="1"/>
    <col min="3196" max="3196" width="0.140625" style="6" customWidth="1"/>
    <col min="3197" max="3202" width="0.85546875" style="6" customWidth="1"/>
    <col min="3203" max="3203" width="1.42578125" style="6" customWidth="1"/>
    <col min="3204" max="3204" width="2.85546875" style="6" customWidth="1"/>
    <col min="3205" max="3210" width="0.85546875" style="6" customWidth="1"/>
    <col min="3211" max="3211" width="2.7109375" style="6" customWidth="1"/>
    <col min="3212" max="3243" width="0.85546875" style="6" customWidth="1"/>
    <col min="3244" max="3244" width="2" style="6" customWidth="1"/>
    <col min="3245" max="3284" width="0.85546875" style="6" customWidth="1"/>
    <col min="3285" max="3285" width="2" style="6" customWidth="1"/>
    <col min="3286" max="3299" width="0.85546875" style="6" customWidth="1"/>
    <col min="3300" max="3300" width="9.7109375" style="6" customWidth="1"/>
    <col min="3301" max="3311" width="1.28515625" style="6" customWidth="1"/>
    <col min="3312" max="3312" width="7.5703125" style="6" customWidth="1"/>
    <col min="3313" max="3313" width="6.5703125" style="6" customWidth="1"/>
    <col min="3314" max="3347" width="1.28515625" style="6" customWidth="1"/>
    <col min="3348" max="3388" width="10.7109375" style="6"/>
    <col min="3389" max="3389" width="0.85546875" style="6" customWidth="1"/>
    <col min="3390" max="3390" width="1.28515625" style="6" customWidth="1"/>
    <col min="3391" max="3420" width="0.85546875" style="6" customWidth="1"/>
    <col min="3421" max="3421" width="6" style="6" customWidth="1"/>
    <col min="3422" max="3443" width="0.85546875" style="6" customWidth="1"/>
    <col min="3444" max="3444" width="0.42578125" style="6" customWidth="1"/>
    <col min="3445" max="3445" width="0" style="6" hidden="1" customWidth="1"/>
    <col min="3446" max="3451" width="0.85546875" style="6" customWidth="1"/>
    <col min="3452" max="3452" width="0.140625" style="6" customWidth="1"/>
    <col min="3453" max="3458" width="0.85546875" style="6" customWidth="1"/>
    <col min="3459" max="3459" width="1.42578125" style="6" customWidth="1"/>
    <col min="3460" max="3460" width="2.85546875" style="6" customWidth="1"/>
    <col min="3461" max="3466" width="0.85546875" style="6" customWidth="1"/>
    <col min="3467" max="3467" width="2.7109375" style="6" customWidth="1"/>
    <col min="3468" max="3499" width="0.85546875" style="6" customWidth="1"/>
    <col min="3500" max="3500" width="2" style="6" customWidth="1"/>
    <col min="3501" max="3540" width="0.85546875" style="6" customWidth="1"/>
    <col min="3541" max="3541" width="2" style="6" customWidth="1"/>
    <col min="3542" max="3555" width="0.85546875" style="6" customWidth="1"/>
    <col min="3556" max="3556" width="9.7109375" style="6" customWidth="1"/>
    <col min="3557" max="3567" width="1.28515625" style="6" customWidth="1"/>
    <col min="3568" max="3568" width="7.5703125" style="6" customWidth="1"/>
    <col min="3569" max="3569" width="6.5703125" style="6" customWidth="1"/>
    <col min="3570" max="3603" width="1.28515625" style="6" customWidth="1"/>
    <col min="3604" max="3644" width="10.7109375" style="6"/>
    <col min="3645" max="3645" width="0.85546875" style="6" customWidth="1"/>
    <col min="3646" max="3646" width="1.28515625" style="6" customWidth="1"/>
    <col min="3647" max="3676" width="0.85546875" style="6" customWidth="1"/>
    <col min="3677" max="3677" width="6" style="6" customWidth="1"/>
    <col min="3678" max="3699" width="0.85546875" style="6" customWidth="1"/>
    <col min="3700" max="3700" width="0.42578125" style="6" customWidth="1"/>
    <col min="3701" max="3701" width="0" style="6" hidden="1" customWidth="1"/>
    <col min="3702" max="3707" width="0.85546875" style="6" customWidth="1"/>
    <col min="3708" max="3708" width="0.140625" style="6" customWidth="1"/>
    <col min="3709" max="3714" width="0.85546875" style="6" customWidth="1"/>
    <col min="3715" max="3715" width="1.42578125" style="6" customWidth="1"/>
    <col min="3716" max="3716" width="2.85546875" style="6" customWidth="1"/>
    <col min="3717" max="3722" width="0.85546875" style="6" customWidth="1"/>
    <col min="3723" max="3723" width="2.7109375" style="6" customWidth="1"/>
    <col min="3724" max="3755" width="0.85546875" style="6" customWidth="1"/>
    <col min="3756" max="3756" width="2" style="6" customWidth="1"/>
    <col min="3757" max="3796" width="0.85546875" style="6" customWidth="1"/>
    <col min="3797" max="3797" width="2" style="6" customWidth="1"/>
    <col min="3798" max="3811" width="0.85546875" style="6" customWidth="1"/>
    <col min="3812" max="3812" width="9.7109375" style="6" customWidth="1"/>
    <col min="3813" max="3823" width="1.28515625" style="6" customWidth="1"/>
    <col min="3824" max="3824" width="7.5703125" style="6" customWidth="1"/>
    <col min="3825" max="3825" width="6.5703125" style="6" customWidth="1"/>
    <col min="3826" max="3859" width="1.28515625" style="6" customWidth="1"/>
    <col min="3860" max="3900" width="10.7109375" style="6"/>
    <col min="3901" max="3901" width="0.85546875" style="6" customWidth="1"/>
    <col min="3902" max="3902" width="1.28515625" style="6" customWidth="1"/>
    <col min="3903" max="3932" width="0.85546875" style="6" customWidth="1"/>
    <col min="3933" max="3933" width="6" style="6" customWidth="1"/>
    <col min="3934" max="3955" width="0.85546875" style="6" customWidth="1"/>
    <col min="3956" max="3956" width="0.42578125" style="6" customWidth="1"/>
    <col min="3957" max="3957" width="0" style="6" hidden="1" customWidth="1"/>
    <col min="3958" max="3963" width="0.85546875" style="6" customWidth="1"/>
    <col min="3964" max="3964" width="0.140625" style="6" customWidth="1"/>
    <col min="3965" max="3970" width="0.85546875" style="6" customWidth="1"/>
    <col min="3971" max="3971" width="1.42578125" style="6" customWidth="1"/>
    <col min="3972" max="3972" width="2.85546875" style="6" customWidth="1"/>
    <col min="3973" max="3978" width="0.85546875" style="6" customWidth="1"/>
    <col min="3979" max="3979" width="2.7109375" style="6" customWidth="1"/>
    <col min="3980" max="4011" width="0.85546875" style="6" customWidth="1"/>
    <col min="4012" max="4012" width="2" style="6" customWidth="1"/>
    <col min="4013" max="4052" width="0.85546875" style="6" customWidth="1"/>
    <col min="4053" max="4053" width="2" style="6" customWidth="1"/>
    <col min="4054" max="4067" width="0.85546875" style="6" customWidth="1"/>
    <col min="4068" max="4068" width="9.7109375" style="6" customWidth="1"/>
    <col min="4069" max="4079" width="1.28515625" style="6" customWidth="1"/>
    <col min="4080" max="4080" width="7.5703125" style="6" customWidth="1"/>
    <col min="4081" max="4081" width="6.5703125" style="6" customWidth="1"/>
    <col min="4082" max="4115" width="1.28515625" style="6" customWidth="1"/>
    <col min="4116" max="4156" width="10.7109375" style="6"/>
    <col min="4157" max="4157" width="0.85546875" style="6" customWidth="1"/>
    <col min="4158" max="4158" width="1.28515625" style="6" customWidth="1"/>
    <col min="4159" max="4188" width="0.85546875" style="6" customWidth="1"/>
    <col min="4189" max="4189" width="6" style="6" customWidth="1"/>
    <col min="4190" max="4211" width="0.85546875" style="6" customWidth="1"/>
    <col min="4212" max="4212" width="0.42578125" style="6" customWidth="1"/>
    <col min="4213" max="4213" width="0" style="6" hidden="1" customWidth="1"/>
    <col min="4214" max="4219" width="0.85546875" style="6" customWidth="1"/>
    <col min="4220" max="4220" width="0.140625" style="6" customWidth="1"/>
    <col min="4221" max="4226" width="0.85546875" style="6" customWidth="1"/>
    <col min="4227" max="4227" width="1.42578125" style="6" customWidth="1"/>
    <col min="4228" max="4228" width="2.85546875" style="6" customWidth="1"/>
    <col min="4229" max="4234" width="0.85546875" style="6" customWidth="1"/>
    <col min="4235" max="4235" width="2.7109375" style="6" customWidth="1"/>
    <col min="4236" max="4267" width="0.85546875" style="6" customWidth="1"/>
    <col min="4268" max="4268" width="2" style="6" customWidth="1"/>
    <col min="4269" max="4308" width="0.85546875" style="6" customWidth="1"/>
    <col min="4309" max="4309" width="2" style="6" customWidth="1"/>
    <col min="4310" max="4323" width="0.85546875" style="6" customWidth="1"/>
    <col min="4324" max="4324" width="9.7109375" style="6" customWidth="1"/>
    <col min="4325" max="4335" width="1.28515625" style="6" customWidth="1"/>
    <col min="4336" max="4336" width="7.5703125" style="6" customWidth="1"/>
    <col min="4337" max="4337" width="6.5703125" style="6" customWidth="1"/>
    <col min="4338" max="4371" width="1.28515625" style="6" customWidth="1"/>
    <col min="4372" max="4412" width="10.7109375" style="6"/>
    <col min="4413" max="4413" width="0.85546875" style="6" customWidth="1"/>
    <col min="4414" max="4414" width="1.28515625" style="6" customWidth="1"/>
    <col min="4415" max="4444" width="0.85546875" style="6" customWidth="1"/>
    <col min="4445" max="4445" width="6" style="6" customWidth="1"/>
    <col min="4446" max="4467" width="0.85546875" style="6" customWidth="1"/>
    <col min="4468" max="4468" width="0.42578125" style="6" customWidth="1"/>
    <col min="4469" max="4469" width="0" style="6" hidden="1" customWidth="1"/>
    <col min="4470" max="4475" width="0.85546875" style="6" customWidth="1"/>
    <col min="4476" max="4476" width="0.140625" style="6" customWidth="1"/>
    <col min="4477" max="4482" width="0.85546875" style="6" customWidth="1"/>
    <col min="4483" max="4483" width="1.42578125" style="6" customWidth="1"/>
    <col min="4484" max="4484" width="2.85546875" style="6" customWidth="1"/>
    <col min="4485" max="4490" width="0.85546875" style="6" customWidth="1"/>
    <col min="4491" max="4491" width="2.7109375" style="6" customWidth="1"/>
    <col min="4492" max="4523" width="0.85546875" style="6" customWidth="1"/>
    <col min="4524" max="4524" width="2" style="6" customWidth="1"/>
    <col min="4525" max="4564" width="0.85546875" style="6" customWidth="1"/>
    <col min="4565" max="4565" width="2" style="6" customWidth="1"/>
    <col min="4566" max="4579" width="0.85546875" style="6" customWidth="1"/>
    <col min="4580" max="4580" width="9.7109375" style="6" customWidth="1"/>
    <col min="4581" max="4591" width="1.28515625" style="6" customWidth="1"/>
    <col min="4592" max="4592" width="7.5703125" style="6" customWidth="1"/>
    <col min="4593" max="4593" width="6.5703125" style="6" customWidth="1"/>
    <col min="4594" max="4627" width="1.28515625" style="6" customWidth="1"/>
    <col min="4628" max="4668" width="10.7109375" style="6"/>
    <col min="4669" max="4669" width="0.85546875" style="6" customWidth="1"/>
    <col min="4670" max="4670" width="1.28515625" style="6" customWidth="1"/>
    <col min="4671" max="4700" width="0.85546875" style="6" customWidth="1"/>
    <col min="4701" max="4701" width="6" style="6" customWidth="1"/>
    <col min="4702" max="4723" width="0.85546875" style="6" customWidth="1"/>
    <col min="4724" max="4724" width="0.42578125" style="6" customWidth="1"/>
    <col min="4725" max="4725" width="0" style="6" hidden="1" customWidth="1"/>
    <col min="4726" max="4731" width="0.85546875" style="6" customWidth="1"/>
    <col min="4732" max="4732" width="0.140625" style="6" customWidth="1"/>
    <col min="4733" max="4738" width="0.85546875" style="6" customWidth="1"/>
    <col min="4739" max="4739" width="1.42578125" style="6" customWidth="1"/>
    <col min="4740" max="4740" width="2.85546875" style="6" customWidth="1"/>
    <col min="4741" max="4746" width="0.85546875" style="6" customWidth="1"/>
    <col min="4747" max="4747" width="2.7109375" style="6" customWidth="1"/>
    <col min="4748" max="4779" width="0.85546875" style="6" customWidth="1"/>
    <col min="4780" max="4780" width="2" style="6" customWidth="1"/>
    <col min="4781" max="4820" width="0.85546875" style="6" customWidth="1"/>
    <col min="4821" max="4821" width="2" style="6" customWidth="1"/>
    <col min="4822" max="4835" width="0.85546875" style="6" customWidth="1"/>
    <col min="4836" max="4836" width="9.7109375" style="6" customWidth="1"/>
    <col min="4837" max="4847" width="1.28515625" style="6" customWidth="1"/>
    <col min="4848" max="4848" width="7.5703125" style="6" customWidth="1"/>
    <col min="4849" max="4849" width="6.5703125" style="6" customWidth="1"/>
    <col min="4850" max="4883" width="1.28515625" style="6" customWidth="1"/>
    <col min="4884" max="4924" width="10.7109375" style="6"/>
    <col min="4925" max="4925" width="0.85546875" style="6" customWidth="1"/>
    <col min="4926" max="4926" width="1.28515625" style="6" customWidth="1"/>
    <col min="4927" max="4956" width="0.85546875" style="6" customWidth="1"/>
    <col min="4957" max="4957" width="6" style="6" customWidth="1"/>
    <col min="4958" max="4979" width="0.85546875" style="6" customWidth="1"/>
    <col min="4980" max="4980" width="0.42578125" style="6" customWidth="1"/>
    <col min="4981" max="4981" width="0" style="6" hidden="1" customWidth="1"/>
    <col min="4982" max="4987" width="0.85546875" style="6" customWidth="1"/>
    <col min="4988" max="4988" width="0.140625" style="6" customWidth="1"/>
    <col min="4989" max="4994" width="0.85546875" style="6" customWidth="1"/>
    <col min="4995" max="4995" width="1.42578125" style="6" customWidth="1"/>
    <col min="4996" max="4996" width="2.85546875" style="6" customWidth="1"/>
    <col min="4997" max="5002" width="0.85546875" style="6" customWidth="1"/>
    <col min="5003" max="5003" width="2.7109375" style="6" customWidth="1"/>
    <col min="5004" max="5035" width="0.85546875" style="6" customWidth="1"/>
    <col min="5036" max="5036" width="2" style="6" customWidth="1"/>
    <col min="5037" max="5076" width="0.85546875" style="6" customWidth="1"/>
    <col min="5077" max="5077" width="2" style="6" customWidth="1"/>
    <col min="5078" max="5091" width="0.85546875" style="6" customWidth="1"/>
    <col min="5092" max="5092" width="9.7109375" style="6" customWidth="1"/>
    <col min="5093" max="5103" width="1.28515625" style="6" customWidth="1"/>
    <col min="5104" max="5104" width="7.5703125" style="6" customWidth="1"/>
    <col min="5105" max="5105" width="6.5703125" style="6" customWidth="1"/>
    <col min="5106" max="5139" width="1.28515625" style="6" customWidth="1"/>
    <col min="5140" max="5180" width="10.7109375" style="6"/>
    <col min="5181" max="5181" width="0.85546875" style="6" customWidth="1"/>
    <col min="5182" max="5182" width="1.28515625" style="6" customWidth="1"/>
    <col min="5183" max="5212" width="0.85546875" style="6" customWidth="1"/>
    <col min="5213" max="5213" width="6" style="6" customWidth="1"/>
    <col min="5214" max="5235" width="0.85546875" style="6" customWidth="1"/>
    <col min="5236" max="5236" width="0.42578125" style="6" customWidth="1"/>
    <col min="5237" max="5237" width="0" style="6" hidden="1" customWidth="1"/>
    <col min="5238" max="5243" width="0.85546875" style="6" customWidth="1"/>
    <col min="5244" max="5244" width="0.140625" style="6" customWidth="1"/>
    <col min="5245" max="5250" width="0.85546875" style="6" customWidth="1"/>
    <col min="5251" max="5251" width="1.42578125" style="6" customWidth="1"/>
    <col min="5252" max="5252" width="2.85546875" style="6" customWidth="1"/>
    <col min="5253" max="5258" width="0.85546875" style="6" customWidth="1"/>
    <col min="5259" max="5259" width="2.7109375" style="6" customWidth="1"/>
    <col min="5260" max="5291" width="0.85546875" style="6" customWidth="1"/>
    <col min="5292" max="5292" width="2" style="6" customWidth="1"/>
    <col min="5293" max="5332" width="0.85546875" style="6" customWidth="1"/>
    <col min="5333" max="5333" width="2" style="6" customWidth="1"/>
    <col min="5334" max="5347" width="0.85546875" style="6" customWidth="1"/>
    <col min="5348" max="5348" width="9.7109375" style="6" customWidth="1"/>
    <col min="5349" max="5359" width="1.28515625" style="6" customWidth="1"/>
    <col min="5360" max="5360" width="7.5703125" style="6" customWidth="1"/>
    <col min="5361" max="5361" width="6.5703125" style="6" customWidth="1"/>
    <col min="5362" max="5395" width="1.28515625" style="6" customWidth="1"/>
    <col min="5396" max="5436" width="10.7109375" style="6"/>
    <col min="5437" max="5437" width="0.85546875" style="6" customWidth="1"/>
    <col min="5438" max="5438" width="1.28515625" style="6" customWidth="1"/>
    <col min="5439" max="5468" width="0.85546875" style="6" customWidth="1"/>
    <col min="5469" max="5469" width="6" style="6" customWidth="1"/>
    <col min="5470" max="5491" width="0.85546875" style="6" customWidth="1"/>
    <col min="5492" max="5492" width="0.42578125" style="6" customWidth="1"/>
    <col min="5493" max="5493" width="0" style="6" hidden="1" customWidth="1"/>
    <col min="5494" max="5499" width="0.85546875" style="6" customWidth="1"/>
    <col min="5500" max="5500" width="0.140625" style="6" customWidth="1"/>
    <col min="5501" max="5506" width="0.85546875" style="6" customWidth="1"/>
    <col min="5507" max="5507" width="1.42578125" style="6" customWidth="1"/>
    <col min="5508" max="5508" width="2.85546875" style="6" customWidth="1"/>
    <col min="5509" max="5514" width="0.85546875" style="6" customWidth="1"/>
    <col min="5515" max="5515" width="2.7109375" style="6" customWidth="1"/>
    <col min="5516" max="5547" width="0.85546875" style="6" customWidth="1"/>
    <col min="5548" max="5548" width="2" style="6" customWidth="1"/>
    <col min="5549" max="5588" width="0.85546875" style="6" customWidth="1"/>
    <col min="5589" max="5589" width="2" style="6" customWidth="1"/>
    <col min="5590" max="5603" width="0.85546875" style="6" customWidth="1"/>
    <col min="5604" max="5604" width="9.7109375" style="6" customWidth="1"/>
    <col min="5605" max="5615" width="1.28515625" style="6" customWidth="1"/>
    <col min="5616" max="5616" width="7.5703125" style="6" customWidth="1"/>
    <col min="5617" max="5617" width="6.5703125" style="6" customWidth="1"/>
    <col min="5618" max="5651" width="1.28515625" style="6" customWidth="1"/>
    <col min="5652" max="5692" width="10.7109375" style="6"/>
    <col min="5693" max="5693" width="0.85546875" style="6" customWidth="1"/>
    <col min="5694" max="5694" width="1.28515625" style="6" customWidth="1"/>
    <col min="5695" max="5724" width="0.85546875" style="6" customWidth="1"/>
    <col min="5725" max="5725" width="6" style="6" customWidth="1"/>
    <col min="5726" max="5747" width="0.85546875" style="6" customWidth="1"/>
    <col min="5748" max="5748" width="0.42578125" style="6" customWidth="1"/>
    <col min="5749" max="5749" width="0" style="6" hidden="1" customWidth="1"/>
    <col min="5750" max="5755" width="0.85546875" style="6" customWidth="1"/>
    <col min="5756" max="5756" width="0.140625" style="6" customWidth="1"/>
    <col min="5757" max="5762" width="0.85546875" style="6" customWidth="1"/>
    <col min="5763" max="5763" width="1.42578125" style="6" customWidth="1"/>
    <col min="5764" max="5764" width="2.85546875" style="6" customWidth="1"/>
    <col min="5765" max="5770" width="0.85546875" style="6" customWidth="1"/>
    <col min="5771" max="5771" width="2.7109375" style="6" customWidth="1"/>
    <col min="5772" max="5803" width="0.85546875" style="6" customWidth="1"/>
    <col min="5804" max="5804" width="2" style="6" customWidth="1"/>
    <col min="5805" max="5844" width="0.85546875" style="6" customWidth="1"/>
    <col min="5845" max="5845" width="2" style="6" customWidth="1"/>
    <col min="5846" max="5859" width="0.85546875" style="6" customWidth="1"/>
    <col min="5860" max="5860" width="9.7109375" style="6" customWidth="1"/>
    <col min="5861" max="5871" width="1.28515625" style="6" customWidth="1"/>
    <col min="5872" max="5872" width="7.5703125" style="6" customWidth="1"/>
    <col min="5873" max="5873" width="6.5703125" style="6" customWidth="1"/>
    <col min="5874" max="5907" width="1.28515625" style="6" customWidth="1"/>
    <col min="5908" max="5948" width="10.7109375" style="6"/>
    <col min="5949" max="5949" width="0.85546875" style="6" customWidth="1"/>
    <col min="5950" max="5950" width="1.28515625" style="6" customWidth="1"/>
    <col min="5951" max="5980" width="0.85546875" style="6" customWidth="1"/>
    <col min="5981" max="5981" width="6" style="6" customWidth="1"/>
    <col min="5982" max="6003" width="0.85546875" style="6" customWidth="1"/>
    <col min="6004" max="6004" width="0.42578125" style="6" customWidth="1"/>
    <col min="6005" max="6005" width="0" style="6" hidden="1" customWidth="1"/>
    <col min="6006" max="6011" width="0.85546875" style="6" customWidth="1"/>
    <col min="6012" max="6012" width="0.140625" style="6" customWidth="1"/>
    <col min="6013" max="6018" width="0.85546875" style="6" customWidth="1"/>
    <col min="6019" max="6019" width="1.42578125" style="6" customWidth="1"/>
    <col min="6020" max="6020" width="2.85546875" style="6" customWidth="1"/>
    <col min="6021" max="6026" width="0.85546875" style="6" customWidth="1"/>
    <col min="6027" max="6027" width="2.7109375" style="6" customWidth="1"/>
    <col min="6028" max="6059" width="0.85546875" style="6" customWidth="1"/>
    <col min="6060" max="6060" width="2" style="6" customWidth="1"/>
    <col min="6061" max="6100" width="0.85546875" style="6" customWidth="1"/>
    <col min="6101" max="6101" width="2" style="6" customWidth="1"/>
    <col min="6102" max="6115" width="0.85546875" style="6" customWidth="1"/>
    <col min="6116" max="6116" width="9.7109375" style="6" customWidth="1"/>
    <col min="6117" max="6127" width="1.28515625" style="6" customWidth="1"/>
    <col min="6128" max="6128" width="7.5703125" style="6" customWidth="1"/>
    <col min="6129" max="6129" width="6.5703125" style="6" customWidth="1"/>
    <col min="6130" max="6163" width="1.28515625" style="6" customWidth="1"/>
    <col min="6164" max="6204" width="10.7109375" style="6"/>
    <col min="6205" max="6205" width="0.85546875" style="6" customWidth="1"/>
    <col min="6206" max="6206" width="1.28515625" style="6" customWidth="1"/>
    <col min="6207" max="6236" width="0.85546875" style="6" customWidth="1"/>
    <col min="6237" max="6237" width="6" style="6" customWidth="1"/>
    <col min="6238" max="6259" width="0.85546875" style="6" customWidth="1"/>
    <col min="6260" max="6260" width="0.42578125" style="6" customWidth="1"/>
    <col min="6261" max="6261" width="0" style="6" hidden="1" customWidth="1"/>
    <col min="6262" max="6267" width="0.85546875" style="6" customWidth="1"/>
    <col min="6268" max="6268" width="0.140625" style="6" customWidth="1"/>
    <col min="6269" max="6274" width="0.85546875" style="6" customWidth="1"/>
    <col min="6275" max="6275" width="1.42578125" style="6" customWidth="1"/>
    <col min="6276" max="6276" width="2.85546875" style="6" customWidth="1"/>
    <col min="6277" max="6282" width="0.85546875" style="6" customWidth="1"/>
    <col min="6283" max="6283" width="2.7109375" style="6" customWidth="1"/>
    <col min="6284" max="6315" width="0.85546875" style="6" customWidth="1"/>
    <col min="6316" max="6316" width="2" style="6" customWidth="1"/>
    <col min="6317" max="6356" width="0.85546875" style="6" customWidth="1"/>
    <col min="6357" max="6357" width="2" style="6" customWidth="1"/>
    <col min="6358" max="6371" width="0.85546875" style="6" customWidth="1"/>
    <col min="6372" max="6372" width="9.7109375" style="6" customWidth="1"/>
    <col min="6373" max="6383" width="1.28515625" style="6" customWidth="1"/>
    <col min="6384" max="6384" width="7.5703125" style="6" customWidth="1"/>
    <col min="6385" max="6385" width="6.5703125" style="6" customWidth="1"/>
    <col min="6386" max="6419" width="1.28515625" style="6" customWidth="1"/>
    <col min="6420" max="6460" width="10.7109375" style="6"/>
    <col min="6461" max="6461" width="0.85546875" style="6" customWidth="1"/>
    <col min="6462" max="6462" width="1.28515625" style="6" customWidth="1"/>
    <col min="6463" max="6492" width="0.85546875" style="6" customWidth="1"/>
    <col min="6493" max="6493" width="6" style="6" customWidth="1"/>
    <col min="6494" max="6515" width="0.85546875" style="6" customWidth="1"/>
    <col min="6516" max="6516" width="0.42578125" style="6" customWidth="1"/>
    <col min="6517" max="6517" width="0" style="6" hidden="1" customWidth="1"/>
    <col min="6518" max="6523" width="0.85546875" style="6" customWidth="1"/>
    <col min="6524" max="6524" width="0.140625" style="6" customWidth="1"/>
    <col min="6525" max="6530" width="0.85546875" style="6" customWidth="1"/>
    <col min="6531" max="6531" width="1.42578125" style="6" customWidth="1"/>
    <col min="6532" max="6532" width="2.85546875" style="6" customWidth="1"/>
    <col min="6533" max="6538" width="0.85546875" style="6" customWidth="1"/>
    <col min="6539" max="6539" width="2.7109375" style="6" customWidth="1"/>
    <col min="6540" max="6571" width="0.85546875" style="6" customWidth="1"/>
    <col min="6572" max="6572" width="2" style="6" customWidth="1"/>
    <col min="6573" max="6612" width="0.85546875" style="6" customWidth="1"/>
    <col min="6613" max="6613" width="2" style="6" customWidth="1"/>
    <col min="6614" max="6627" width="0.85546875" style="6" customWidth="1"/>
    <col min="6628" max="6628" width="9.7109375" style="6" customWidth="1"/>
    <col min="6629" max="6639" width="1.28515625" style="6" customWidth="1"/>
    <col min="6640" max="6640" width="7.5703125" style="6" customWidth="1"/>
    <col min="6641" max="6641" width="6.5703125" style="6" customWidth="1"/>
    <col min="6642" max="6675" width="1.28515625" style="6" customWidth="1"/>
    <col min="6676" max="6716" width="10.7109375" style="6"/>
    <col min="6717" max="6717" width="0.85546875" style="6" customWidth="1"/>
    <col min="6718" max="6718" width="1.28515625" style="6" customWidth="1"/>
    <col min="6719" max="6748" width="0.85546875" style="6" customWidth="1"/>
    <col min="6749" max="6749" width="6" style="6" customWidth="1"/>
    <col min="6750" max="6771" width="0.85546875" style="6" customWidth="1"/>
    <col min="6772" max="6772" width="0.42578125" style="6" customWidth="1"/>
    <col min="6773" max="6773" width="0" style="6" hidden="1" customWidth="1"/>
    <col min="6774" max="6779" width="0.85546875" style="6" customWidth="1"/>
    <col min="6780" max="6780" width="0.140625" style="6" customWidth="1"/>
    <col min="6781" max="6786" width="0.85546875" style="6" customWidth="1"/>
    <col min="6787" max="6787" width="1.42578125" style="6" customWidth="1"/>
    <col min="6788" max="6788" width="2.85546875" style="6" customWidth="1"/>
    <col min="6789" max="6794" width="0.85546875" style="6" customWidth="1"/>
    <col min="6795" max="6795" width="2.7109375" style="6" customWidth="1"/>
    <col min="6796" max="6827" width="0.85546875" style="6" customWidth="1"/>
    <col min="6828" max="6828" width="2" style="6" customWidth="1"/>
    <col min="6829" max="6868" width="0.85546875" style="6" customWidth="1"/>
    <col min="6869" max="6869" width="2" style="6" customWidth="1"/>
    <col min="6870" max="6883" width="0.85546875" style="6" customWidth="1"/>
    <col min="6884" max="6884" width="9.7109375" style="6" customWidth="1"/>
    <col min="6885" max="6895" width="1.28515625" style="6" customWidth="1"/>
    <col min="6896" max="6896" width="7.5703125" style="6" customWidth="1"/>
    <col min="6897" max="6897" width="6.5703125" style="6" customWidth="1"/>
    <col min="6898" max="6931" width="1.28515625" style="6" customWidth="1"/>
    <col min="6932" max="6972" width="10.7109375" style="6"/>
    <col min="6973" max="6973" width="0.85546875" style="6" customWidth="1"/>
    <col min="6974" max="6974" width="1.28515625" style="6" customWidth="1"/>
    <col min="6975" max="7004" width="0.85546875" style="6" customWidth="1"/>
    <col min="7005" max="7005" width="6" style="6" customWidth="1"/>
    <col min="7006" max="7027" width="0.85546875" style="6" customWidth="1"/>
    <col min="7028" max="7028" width="0.42578125" style="6" customWidth="1"/>
    <col min="7029" max="7029" width="0" style="6" hidden="1" customWidth="1"/>
    <col min="7030" max="7035" width="0.85546875" style="6" customWidth="1"/>
    <col min="7036" max="7036" width="0.140625" style="6" customWidth="1"/>
    <col min="7037" max="7042" width="0.85546875" style="6" customWidth="1"/>
    <col min="7043" max="7043" width="1.42578125" style="6" customWidth="1"/>
    <col min="7044" max="7044" width="2.85546875" style="6" customWidth="1"/>
    <col min="7045" max="7050" width="0.85546875" style="6" customWidth="1"/>
    <col min="7051" max="7051" width="2.7109375" style="6" customWidth="1"/>
    <col min="7052" max="7083" width="0.85546875" style="6" customWidth="1"/>
    <col min="7084" max="7084" width="2" style="6" customWidth="1"/>
    <col min="7085" max="7124" width="0.85546875" style="6" customWidth="1"/>
    <col min="7125" max="7125" width="2" style="6" customWidth="1"/>
    <col min="7126" max="7139" width="0.85546875" style="6" customWidth="1"/>
    <col min="7140" max="7140" width="9.7109375" style="6" customWidth="1"/>
    <col min="7141" max="7151" width="1.28515625" style="6" customWidth="1"/>
    <col min="7152" max="7152" width="7.5703125" style="6" customWidth="1"/>
    <col min="7153" max="7153" width="6.5703125" style="6" customWidth="1"/>
    <col min="7154" max="7187" width="1.28515625" style="6" customWidth="1"/>
    <col min="7188" max="7228" width="10.7109375" style="6"/>
    <col min="7229" max="7229" width="0.85546875" style="6" customWidth="1"/>
    <col min="7230" max="7230" width="1.28515625" style="6" customWidth="1"/>
    <col min="7231" max="7260" width="0.85546875" style="6" customWidth="1"/>
    <col min="7261" max="7261" width="6" style="6" customWidth="1"/>
    <col min="7262" max="7283" width="0.85546875" style="6" customWidth="1"/>
    <col min="7284" max="7284" width="0.42578125" style="6" customWidth="1"/>
    <col min="7285" max="7285" width="0" style="6" hidden="1" customWidth="1"/>
    <col min="7286" max="7291" width="0.85546875" style="6" customWidth="1"/>
    <col min="7292" max="7292" width="0.140625" style="6" customWidth="1"/>
    <col min="7293" max="7298" width="0.85546875" style="6" customWidth="1"/>
    <col min="7299" max="7299" width="1.42578125" style="6" customWidth="1"/>
    <col min="7300" max="7300" width="2.85546875" style="6" customWidth="1"/>
    <col min="7301" max="7306" width="0.85546875" style="6" customWidth="1"/>
    <col min="7307" max="7307" width="2.7109375" style="6" customWidth="1"/>
    <col min="7308" max="7339" width="0.85546875" style="6" customWidth="1"/>
    <col min="7340" max="7340" width="2" style="6" customWidth="1"/>
    <col min="7341" max="7380" width="0.85546875" style="6" customWidth="1"/>
    <col min="7381" max="7381" width="2" style="6" customWidth="1"/>
    <col min="7382" max="7395" width="0.85546875" style="6" customWidth="1"/>
    <col min="7396" max="7396" width="9.7109375" style="6" customWidth="1"/>
    <col min="7397" max="7407" width="1.28515625" style="6" customWidth="1"/>
    <col min="7408" max="7408" width="7.5703125" style="6" customWidth="1"/>
    <col min="7409" max="7409" width="6.5703125" style="6" customWidth="1"/>
    <col min="7410" max="7443" width="1.28515625" style="6" customWidth="1"/>
    <col min="7444" max="7484" width="10.7109375" style="6"/>
    <col min="7485" max="7485" width="0.85546875" style="6" customWidth="1"/>
    <col min="7486" max="7486" width="1.28515625" style="6" customWidth="1"/>
    <col min="7487" max="7516" width="0.85546875" style="6" customWidth="1"/>
    <col min="7517" max="7517" width="6" style="6" customWidth="1"/>
    <col min="7518" max="7539" width="0.85546875" style="6" customWidth="1"/>
    <col min="7540" max="7540" width="0.42578125" style="6" customWidth="1"/>
    <col min="7541" max="7541" width="0" style="6" hidden="1" customWidth="1"/>
    <col min="7542" max="7547" width="0.85546875" style="6" customWidth="1"/>
    <col min="7548" max="7548" width="0.140625" style="6" customWidth="1"/>
    <col min="7549" max="7554" width="0.85546875" style="6" customWidth="1"/>
    <col min="7555" max="7555" width="1.42578125" style="6" customWidth="1"/>
    <col min="7556" max="7556" width="2.85546875" style="6" customWidth="1"/>
    <col min="7557" max="7562" width="0.85546875" style="6" customWidth="1"/>
    <col min="7563" max="7563" width="2.7109375" style="6" customWidth="1"/>
    <col min="7564" max="7595" width="0.85546875" style="6" customWidth="1"/>
    <col min="7596" max="7596" width="2" style="6" customWidth="1"/>
    <col min="7597" max="7636" width="0.85546875" style="6" customWidth="1"/>
    <col min="7637" max="7637" width="2" style="6" customWidth="1"/>
    <col min="7638" max="7651" width="0.85546875" style="6" customWidth="1"/>
    <col min="7652" max="7652" width="9.7109375" style="6" customWidth="1"/>
    <col min="7653" max="7663" width="1.28515625" style="6" customWidth="1"/>
    <col min="7664" max="7664" width="7.5703125" style="6" customWidth="1"/>
    <col min="7665" max="7665" width="6.5703125" style="6" customWidth="1"/>
    <col min="7666" max="7699" width="1.28515625" style="6" customWidth="1"/>
    <col min="7700" max="7740" width="10.7109375" style="6"/>
    <col min="7741" max="7741" width="0.85546875" style="6" customWidth="1"/>
    <col min="7742" max="7742" width="1.28515625" style="6" customWidth="1"/>
    <col min="7743" max="7772" width="0.85546875" style="6" customWidth="1"/>
    <col min="7773" max="7773" width="6" style="6" customWidth="1"/>
    <col min="7774" max="7795" width="0.85546875" style="6" customWidth="1"/>
    <col min="7796" max="7796" width="0.42578125" style="6" customWidth="1"/>
    <col min="7797" max="7797" width="0" style="6" hidden="1" customWidth="1"/>
    <col min="7798" max="7803" width="0.85546875" style="6" customWidth="1"/>
    <col min="7804" max="7804" width="0.140625" style="6" customWidth="1"/>
    <col min="7805" max="7810" width="0.85546875" style="6" customWidth="1"/>
    <col min="7811" max="7811" width="1.42578125" style="6" customWidth="1"/>
    <col min="7812" max="7812" width="2.85546875" style="6" customWidth="1"/>
    <col min="7813" max="7818" width="0.85546875" style="6" customWidth="1"/>
    <col min="7819" max="7819" width="2.7109375" style="6" customWidth="1"/>
    <col min="7820" max="7851" width="0.85546875" style="6" customWidth="1"/>
    <col min="7852" max="7852" width="2" style="6" customWidth="1"/>
    <col min="7853" max="7892" width="0.85546875" style="6" customWidth="1"/>
    <col min="7893" max="7893" width="2" style="6" customWidth="1"/>
    <col min="7894" max="7907" width="0.85546875" style="6" customWidth="1"/>
    <col min="7908" max="7908" width="9.7109375" style="6" customWidth="1"/>
    <col min="7909" max="7919" width="1.28515625" style="6" customWidth="1"/>
    <col min="7920" max="7920" width="7.5703125" style="6" customWidth="1"/>
    <col min="7921" max="7921" width="6.5703125" style="6" customWidth="1"/>
    <col min="7922" max="7955" width="1.28515625" style="6" customWidth="1"/>
    <col min="7956" max="7996" width="10.7109375" style="6"/>
    <col min="7997" max="7997" width="0.85546875" style="6" customWidth="1"/>
    <col min="7998" max="7998" width="1.28515625" style="6" customWidth="1"/>
    <col min="7999" max="8028" width="0.85546875" style="6" customWidth="1"/>
    <col min="8029" max="8029" width="6" style="6" customWidth="1"/>
    <col min="8030" max="8051" width="0.85546875" style="6" customWidth="1"/>
    <col min="8052" max="8052" width="0.42578125" style="6" customWidth="1"/>
    <col min="8053" max="8053" width="0" style="6" hidden="1" customWidth="1"/>
    <col min="8054" max="8059" width="0.85546875" style="6" customWidth="1"/>
    <col min="8060" max="8060" width="0.140625" style="6" customWidth="1"/>
    <col min="8061" max="8066" width="0.85546875" style="6" customWidth="1"/>
    <col min="8067" max="8067" width="1.42578125" style="6" customWidth="1"/>
    <col min="8068" max="8068" width="2.85546875" style="6" customWidth="1"/>
    <col min="8069" max="8074" width="0.85546875" style="6" customWidth="1"/>
    <col min="8075" max="8075" width="2.7109375" style="6" customWidth="1"/>
    <col min="8076" max="8107" width="0.85546875" style="6" customWidth="1"/>
    <col min="8108" max="8108" width="2" style="6" customWidth="1"/>
    <col min="8109" max="8148" width="0.85546875" style="6" customWidth="1"/>
    <col min="8149" max="8149" width="2" style="6" customWidth="1"/>
    <col min="8150" max="8163" width="0.85546875" style="6" customWidth="1"/>
    <col min="8164" max="8164" width="9.7109375" style="6" customWidth="1"/>
    <col min="8165" max="8175" width="1.28515625" style="6" customWidth="1"/>
    <col min="8176" max="8176" width="7.5703125" style="6" customWidth="1"/>
    <col min="8177" max="8177" width="6.5703125" style="6" customWidth="1"/>
    <col min="8178" max="8211" width="1.28515625" style="6" customWidth="1"/>
    <col min="8212" max="8252" width="10.7109375" style="6"/>
    <col min="8253" max="8253" width="0.85546875" style="6" customWidth="1"/>
    <col min="8254" max="8254" width="1.28515625" style="6" customWidth="1"/>
    <col min="8255" max="8284" width="0.85546875" style="6" customWidth="1"/>
    <col min="8285" max="8285" width="6" style="6" customWidth="1"/>
    <col min="8286" max="8307" width="0.85546875" style="6" customWidth="1"/>
    <col min="8308" max="8308" width="0.42578125" style="6" customWidth="1"/>
    <col min="8309" max="8309" width="0" style="6" hidden="1" customWidth="1"/>
    <col min="8310" max="8315" width="0.85546875" style="6" customWidth="1"/>
    <col min="8316" max="8316" width="0.140625" style="6" customWidth="1"/>
    <col min="8317" max="8322" width="0.85546875" style="6" customWidth="1"/>
    <col min="8323" max="8323" width="1.42578125" style="6" customWidth="1"/>
    <col min="8324" max="8324" width="2.85546875" style="6" customWidth="1"/>
    <col min="8325" max="8330" width="0.85546875" style="6" customWidth="1"/>
    <col min="8331" max="8331" width="2.7109375" style="6" customWidth="1"/>
    <col min="8332" max="8363" width="0.85546875" style="6" customWidth="1"/>
    <col min="8364" max="8364" width="2" style="6" customWidth="1"/>
    <col min="8365" max="8404" width="0.85546875" style="6" customWidth="1"/>
    <col min="8405" max="8405" width="2" style="6" customWidth="1"/>
    <col min="8406" max="8419" width="0.85546875" style="6" customWidth="1"/>
    <col min="8420" max="8420" width="9.7109375" style="6" customWidth="1"/>
    <col min="8421" max="8431" width="1.28515625" style="6" customWidth="1"/>
    <col min="8432" max="8432" width="7.5703125" style="6" customWidth="1"/>
    <col min="8433" max="8433" width="6.5703125" style="6" customWidth="1"/>
    <col min="8434" max="8467" width="1.28515625" style="6" customWidth="1"/>
    <col min="8468" max="8508" width="10.7109375" style="6"/>
    <col min="8509" max="8509" width="0.85546875" style="6" customWidth="1"/>
    <col min="8510" max="8510" width="1.28515625" style="6" customWidth="1"/>
    <col min="8511" max="8540" width="0.85546875" style="6" customWidth="1"/>
    <col min="8541" max="8541" width="6" style="6" customWidth="1"/>
    <col min="8542" max="8563" width="0.85546875" style="6" customWidth="1"/>
    <col min="8564" max="8564" width="0.42578125" style="6" customWidth="1"/>
    <col min="8565" max="8565" width="0" style="6" hidden="1" customWidth="1"/>
    <col min="8566" max="8571" width="0.85546875" style="6" customWidth="1"/>
    <col min="8572" max="8572" width="0.140625" style="6" customWidth="1"/>
    <col min="8573" max="8578" width="0.85546875" style="6" customWidth="1"/>
    <col min="8579" max="8579" width="1.42578125" style="6" customWidth="1"/>
    <col min="8580" max="8580" width="2.85546875" style="6" customWidth="1"/>
    <col min="8581" max="8586" width="0.85546875" style="6" customWidth="1"/>
    <col min="8587" max="8587" width="2.7109375" style="6" customWidth="1"/>
    <col min="8588" max="8619" width="0.85546875" style="6" customWidth="1"/>
    <col min="8620" max="8620" width="2" style="6" customWidth="1"/>
    <col min="8621" max="8660" width="0.85546875" style="6" customWidth="1"/>
    <col min="8661" max="8661" width="2" style="6" customWidth="1"/>
    <col min="8662" max="8675" width="0.85546875" style="6" customWidth="1"/>
    <col min="8676" max="8676" width="9.7109375" style="6" customWidth="1"/>
    <col min="8677" max="8687" width="1.28515625" style="6" customWidth="1"/>
    <col min="8688" max="8688" width="7.5703125" style="6" customWidth="1"/>
    <col min="8689" max="8689" width="6.5703125" style="6" customWidth="1"/>
    <col min="8690" max="8723" width="1.28515625" style="6" customWidth="1"/>
    <col min="8724" max="8764" width="10.7109375" style="6"/>
    <col min="8765" max="8765" width="0.85546875" style="6" customWidth="1"/>
    <col min="8766" max="8766" width="1.28515625" style="6" customWidth="1"/>
    <col min="8767" max="8796" width="0.85546875" style="6" customWidth="1"/>
    <col min="8797" max="8797" width="6" style="6" customWidth="1"/>
    <col min="8798" max="8819" width="0.85546875" style="6" customWidth="1"/>
    <col min="8820" max="8820" width="0.42578125" style="6" customWidth="1"/>
    <col min="8821" max="8821" width="0" style="6" hidden="1" customWidth="1"/>
    <col min="8822" max="8827" width="0.85546875" style="6" customWidth="1"/>
    <col min="8828" max="8828" width="0.140625" style="6" customWidth="1"/>
    <col min="8829" max="8834" width="0.85546875" style="6" customWidth="1"/>
    <col min="8835" max="8835" width="1.42578125" style="6" customWidth="1"/>
    <col min="8836" max="8836" width="2.85546875" style="6" customWidth="1"/>
    <col min="8837" max="8842" width="0.85546875" style="6" customWidth="1"/>
    <col min="8843" max="8843" width="2.7109375" style="6" customWidth="1"/>
    <col min="8844" max="8875" width="0.85546875" style="6" customWidth="1"/>
    <col min="8876" max="8876" width="2" style="6" customWidth="1"/>
    <col min="8877" max="8916" width="0.85546875" style="6" customWidth="1"/>
    <col min="8917" max="8917" width="2" style="6" customWidth="1"/>
    <col min="8918" max="8931" width="0.85546875" style="6" customWidth="1"/>
    <col min="8932" max="8932" width="9.7109375" style="6" customWidth="1"/>
    <col min="8933" max="8943" width="1.28515625" style="6" customWidth="1"/>
    <col min="8944" max="8944" width="7.5703125" style="6" customWidth="1"/>
    <col min="8945" max="8945" width="6.5703125" style="6" customWidth="1"/>
    <col min="8946" max="8979" width="1.28515625" style="6" customWidth="1"/>
    <col min="8980" max="9020" width="10.7109375" style="6"/>
    <col min="9021" max="9021" width="0.85546875" style="6" customWidth="1"/>
    <col min="9022" max="9022" width="1.28515625" style="6" customWidth="1"/>
    <col min="9023" max="9052" width="0.85546875" style="6" customWidth="1"/>
    <col min="9053" max="9053" width="6" style="6" customWidth="1"/>
    <col min="9054" max="9075" width="0.85546875" style="6" customWidth="1"/>
    <col min="9076" max="9076" width="0.42578125" style="6" customWidth="1"/>
    <col min="9077" max="9077" width="0" style="6" hidden="1" customWidth="1"/>
    <col min="9078" max="9083" width="0.85546875" style="6" customWidth="1"/>
    <col min="9084" max="9084" width="0.140625" style="6" customWidth="1"/>
    <col min="9085" max="9090" width="0.85546875" style="6" customWidth="1"/>
    <col min="9091" max="9091" width="1.42578125" style="6" customWidth="1"/>
    <col min="9092" max="9092" width="2.85546875" style="6" customWidth="1"/>
    <col min="9093" max="9098" width="0.85546875" style="6" customWidth="1"/>
    <col min="9099" max="9099" width="2.7109375" style="6" customWidth="1"/>
    <col min="9100" max="9131" width="0.85546875" style="6" customWidth="1"/>
    <col min="9132" max="9132" width="2" style="6" customWidth="1"/>
    <col min="9133" max="9172" width="0.85546875" style="6" customWidth="1"/>
    <col min="9173" max="9173" width="2" style="6" customWidth="1"/>
    <col min="9174" max="9187" width="0.85546875" style="6" customWidth="1"/>
    <col min="9188" max="9188" width="9.7109375" style="6" customWidth="1"/>
    <col min="9189" max="9199" width="1.28515625" style="6" customWidth="1"/>
    <col min="9200" max="9200" width="7.5703125" style="6" customWidth="1"/>
    <col min="9201" max="9201" width="6.5703125" style="6" customWidth="1"/>
    <col min="9202" max="9235" width="1.28515625" style="6" customWidth="1"/>
    <col min="9236" max="9276" width="10.7109375" style="6"/>
    <col min="9277" max="9277" width="0.85546875" style="6" customWidth="1"/>
    <col min="9278" max="9278" width="1.28515625" style="6" customWidth="1"/>
    <col min="9279" max="9308" width="0.85546875" style="6" customWidth="1"/>
    <col min="9309" max="9309" width="6" style="6" customWidth="1"/>
    <col min="9310" max="9331" width="0.85546875" style="6" customWidth="1"/>
    <col min="9332" max="9332" width="0.42578125" style="6" customWidth="1"/>
    <col min="9333" max="9333" width="0" style="6" hidden="1" customWidth="1"/>
    <col min="9334" max="9339" width="0.85546875" style="6" customWidth="1"/>
    <col min="9340" max="9340" width="0.140625" style="6" customWidth="1"/>
    <col min="9341" max="9346" width="0.85546875" style="6" customWidth="1"/>
    <col min="9347" max="9347" width="1.42578125" style="6" customWidth="1"/>
    <col min="9348" max="9348" width="2.85546875" style="6" customWidth="1"/>
    <col min="9349" max="9354" width="0.85546875" style="6" customWidth="1"/>
    <col min="9355" max="9355" width="2.7109375" style="6" customWidth="1"/>
    <col min="9356" max="9387" width="0.85546875" style="6" customWidth="1"/>
    <col min="9388" max="9388" width="2" style="6" customWidth="1"/>
    <col min="9389" max="9428" width="0.85546875" style="6" customWidth="1"/>
    <col min="9429" max="9429" width="2" style="6" customWidth="1"/>
    <col min="9430" max="9443" width="0.85546875" style="6" customWidth="1"/>
    <col min="9444" max="9444" width="9.7109375" style="6" customWidth="1"/>
    <col min="9445" max="9455" width="1.28515625" style="6" customWidth="1"/>
    <col min="9456" max="9456" width="7.5703125" style="6" customWidth="1"/>
    <col min="9457" max="9457" width="6.5703125" style="6" customWidth="1"/>
    <col min="9458" max="9491" width="1.28515625" style="6" customWidth="1"/>
    <col min="9492" max="9532" width="10.7109375" style="6"/>
    <col min="9533" max="9533" width="0.85546875" style="6" customWidth="1"/>
    <col min="9534" max="9534" width="1.28515625" style="6" customWidth="1"/>
    <col min="9535" max="9564" width="0.85546875" style="6" customWidth="1"/>
    <col min="9565" max="9565" width="6" style="6" customWidth="1"/>
    <col min="9566" max="9587" width="0.85546875" style="6" customWidth="1"/>
    <col min="9588" max="9588" width="0.42578125" style="6" customWidth="1"/>
    <col min="9589" max="9589" width="0" style="6" hidden="1" customWidth="1"/>
    <col min="9590" max="9595" width="0.85546875" style="6" customWidth="1"/>
    <col min="9596" max="9596" width="0.140625" style="6" customWidth="1"/>
    <col min="9597" max="9602" width="0.85546875" style="6" customWidth="1"/>
    <col min="9603" max="9603" width="1.42578125" style="6" customWidth="1"/>
    <col min="9604" max="9604" width="2.85546875" style="6" customWidth="1"/>
    <col min="9605" max="9610" width="0.85546875" style="6" customWidth="1"/>
    <col min="9611" max="9611" width="2.7109375" style="6" customWidth="1"/>
    <col min="9612" max="9643" width="0.85546875" style="6" customWidth="1"/>
    <col min="9644" max="9644" width="2" style="6" customWidth="1"/>
    <col min="9645" max="9684" width="0.85546875" style="6" customWidth="1"/>
    <col min="9685" max="9685" width="2" style="6" customWidth="1"/>
    <col min="9686" max="9699" width="0.85546875" style="6" customWidth="1"/>
    <col min="9700" max="9700" width="9.7109375" style="6" customWidth="1"/>
    <col min="9701" max="9711" width="1.28515625" style="6" customWidth="1"/>
    <col min="9712" max="9712" width="7.5703125" style="6" customWidth="1"/>
    <col min="9713" max="9713" width="6.5703125" style="6" customWidth="1"/>
    <col min="9714" max="9747" width="1.28515625" style="6" customWidth="1"/>
    <col min="9748" max="9788" width="10.7109375" style="6"/>
    <col min="9789" max="9789" width="0.85546875" style="6" customWidth="1"/>
    <col min="9790" max="9790" width="1.28515625" style="6" customWidth="1"/>
    <col min="9791" max="9820" width="0.85546875" style="6" customWidth="1"/>
    <col min="9821" max="9821" width="6" style="6" customWidth="1"/>
    <col min="9822" max="9843" width="0.85546875" style="6" customWidth="1"/>
    <col min="9844" max="9844" width="0.42578125" style="6" customWidth="1"/>
    <col min="9845" max="9845" width="0" style="6" hidden="1" customWidth="1"/>
    <col min="9846" max="9851" width="0.85546875" style="6" customWidth="1"/>
    <col min="9852" max="9852" width="0.140625" style="6" customWidth="1"/>
    <col min="9853" max="9858" width="0.85546875" style="6" customWidth="1"/>
    <col min="9859" max="9859" width="1.42578125" style="6" customWidth="1"/>
    <col min="9860" max="9860" width="2.85546875" style="6" customWidth="1"/>
    <col min="9861" max="9866" width="0.85546875" style="6" customWidth="1"/>
    <col min="9867" max="9867" width="2.7109375" style="6" customWidth="1"/>
    <col min="9868" max="9899" width="0.85546875" style="6" customWidth="1"/>
    <col min="9900" max="9900" width="2" style="6" customWidth="1"/>
    <col min="9901" max="9940" width="0.85546875" style="6" customWidth="1"/>
    <col min="9941" max="9941" width="2" style="6" customWidth="1"/>
    <col min="9942" max="9955" width="0.85546875" style="6" customWidth="1"/>
    <col min="9956" max="9956" width="9.7109375" style="6" customWidth="1"/>
    <col min="9957" max="9967" width="1.28515625" style="6" customWidth="1"/>
    <col min="9968" max="9968" width="7.5703125" style="6" customWidth="1"/>
    <col min="9969" max="9969" width="6.5703125" style="6" customWidth="1"/>
    <col min="9970" max="10003" width="1.28515625" style="6" customWidth="1"/>
    <col min="10004" max="10044" width="10.7109375" style="6"/>
    <col min="10045" max="10045" width="0.85546875" style="6" customWidth="1"/>
    <col min="10046" max="10046" width="1.28515625" style="6" customWidth="1"/>
    <col min="10047" max="10076" width="0.85546875" style="6" customWidth="1"/>
    <col min="10077" max="10077" width="6" style="6" customWidth="1"/>
    <col min="10078" max="10099" width="0.85546875" style="6" customWidth="1"/>
    <col min="10100" max="10100" width="0.42578125" style="6" customWidth="1"/>
    <col min="10101" max="10101" width="0" style="6" hidden="1" customWidth="1"/>
    <col min="10102" max="10107" width="0.85546875" style="6" customWidth="1"/>
    <col min="10108" max="10108" width="0.140625" style="6" customWidth="1"/>
    <col min="10109" max="10114" width="0.85546875" style="6" customWidth="1"/>
    <col min="10115" max="10115" width="1.42578125" style="6" customWidth="1"/>
    <col min="10116" max="10116" width="2.85546875" style="6" customWidth="1"/>
    <col min="10117" max="10122" width="0.85546875" style="6" customWidth="1"/>
    <col min="10123" max="10123" width="2.7109375" style="6" customWidth="1"/>
    <col min="10124" max="10155" width="0.85546875" style="6" customWidth="1"/>
    <col min="10156" max="10156" width="2" style="6" customWidth="1"/>
    <col min="10157" max="10196" width="0.85546875" style="6" customWidth="1"/>
    <col min="10197" max="10197" width="2" style="6" customWidth="1"/>
    <col min="10198" max="10211" width="0.85546875" style="6" customWidth="1"/>
    <col min="10212" max="10212" width="9.7109375" style="6" customWidth="1"/>
    <col min="10213" max="10223" width="1.28515625" style="6" customWidth="1"/>
    <col min="10224" max="10224" width="7.5703125" style="6" customWidth="1"/>
    <col min="10225" max="10225" width="6.5703125" style="6" customWidth="1"/>
    <col min="10226" max="10259" width="1.28515625" style="6" customWidth="1"/>
    <col min="10260" max="10300" width="10.7109375" style="6"/>
    <col min="10301" max="10301" width="0.85546875" style="6" customWidth="1"/>
    <col min="10302" max="10302" width="1.28515625" style="6" customWidth="1"/>
    <col min="10303" max="10332" width="0.85546875" style="6" customWidth="1"/>
    <col min="10333" max="10333" width="6" style="6" customWidth="1"/>
    <col min="10334" max="10355" width="0.85546875" style="6" customWidth="1"/>
    <col min="10356" max="10356" width="0.42578125" style="6" customWidth="1"/>
    <col min="10357" max="10357" width="0" style="6" hidden="1" customWidth="1"/>
    <col min="10358" max="10363" width="0.85546875" style="6" customWidth="1"/>
    <col min="10364" max="10364" width="0.140625" style="6" customWidth="1"/>
    <col min="10365" max="10370" width="0.85546875" style="6" customWidth="1"/>
    <col min="10371" max="10371" width="1.42578125" style="6" customWidth="1"/>
    <col min="10372" max="10372" width="2.85546875" style="6" customWidth="1"/>
    <col min="10373" max="10378" width="0.85546875" style="6" customWidth="1"/>
    <col min="10379" max="10379" width="2.7109375" style="6" customWidth="1"/>
    <col min="10380" max="10411" width="0.85546875" style="6" customWidth="1"/>
    <col min="10412" max="10412" width="2" style="6" customWidth="1"/>
    <col min="10413" max="10452" width="0.85546875" style="6" customWidth="1"/>
    <col min="10453" max="10453" width="2" style="6" customWidth="1"/>
    <col min="10454" max="10467" width="0.85546875" style="6" customWidth="1"/>
    <col min="10468" max="10468" width="9.7109375" style="6" customWidth="1"/>
    <col min="10469" max="10479" width="1.28515625" style="6" customWidth="1"/>
    <col min="10480" max="10480" width="7.5703125" style="6" customWidth="1"/>
    <col min="10481" max="10481" width="6.5703125" style="6" customWidth="1"/>
    <col min="10482" max="10515" width="1.28515625" style="6" customWidth="1"/>
    <col min="10516" max="10556" width="10.7109375" style="6"/>
    <col min="10557" max="10557" width="0.85546875" style="6" customWidth="1"/>
    <col min="10558" max="10558" width="1.28515625" style="6" customWidth="1"/>
    <col min="10559" max="10588" width="0.85546875" style="6" customWidth="1"/>
    <col min="10589" max="10589" width="6" style="6" customWidth="1"/>
    <col min="10590" max="10611" width="0.85546875" style="6" customWidth="1"/>
    <col min="10612" max="10612" width="0.42578125" style="6" customWidth="1"/>
    <col min="10613" max="10613" width="0" style="6" hidden="1" customWidth="1"/>
    <col min="10614" max="10619" width="0.85546875" style="6" customWidth="1"/>
    <col min="10620" max="10620" width="0.140625" style="6" customWidth="1"/>
    <col min="10621" max="10626" width="0.85546875" style="6" customWidth="1"/>
    <col min="10627" max="10627" width="1.42578125" style="6" customWidth="1"/>
    <col min="10628" max="10628" width="2.85546875" style="6" customWidth="1"/>
    <col min="10629" max="10634" width="0.85546875" style="6" customWidth="1"/>
    <col min="10635" max="10635" width="2.7109375" style="6" customWidth="1"/>
    <col min="10636" max="10667" width="0.85546875" style="6" customWidth="1"/>
    <col min="10668" max="10668" width="2" style="6" customWidth="1"/>
    <col min="10669" max="10708" width="0.85546875" style="6" customWidth="1"/>
    <col min="10709" max="10709" width="2" style="6" customWidth="1"/>
    <col min="10710" max="10723" width="0.85546875" style="6" customWidth="1"/>
    <col min="10724" max="10724" width="9.7109375" style="6" customWidth="1"/>
    <col min="10725" max="10735" width="1.28515625" style="6" customWidth="1"/>
    <col min="10736" max="10736" width="7.5703125" style="6" customWidth="1"/>
    <col min="10737" max="10737" width="6.5703125" style="6" customWidth="1"/>
    <col min="10738" max="10771" width="1.28515625" style="6" customWidth="1"/>
    <col min="10772" max="10812" width="10.7109375" style="6"/>
    <col min="10813" max="10813" width="0.85546875" style="6" customWidth="1"/>
    <col min="10814" max="10814" width="1.28515625" style="6" customWidth="1"/>
    <col min="10815" max="10844" width="0.85546875" style="6" customWidth="1"/>
    <col min="10845" max="10845" width="6" style="6" customWidth="1"/>
    <col min="10846" max="10867" width="0.85546875" style="6" customWidth="1"/>
    <col min="10868" max="10868" width="0.42578125" style="6" customWidth="1"/>
    <col min="10869" max="10869" width="0" style="6" hidden="1" customWidth="1"/>
    <col min="10870" max="10875" width="0.85546875" style="6" customWidth="1"/>
    <col min="10876" max="10876" width="0.140625" style="6" customWidth="1"/>
    <col min="10877" max="10882" width="0.85546875" style="6" customWidth="1"/>
    <col min="10883" max="10883" width="1.42578125" style="6" customWidth="1"/>
    <col min="10884" max="10884" width="2.85546875" style="6" customWidth="1"/>
    <col min="10885" max="10890" width="0.85546875" style="6" customWidth="1"/>
    <col min="10891" max="10891" width="2.7109375" style="6" customWidth="1"/>
    <col min="10892" max="10923" width="0.85546875" style="6" customWidth="1"/>
    <col min="10924" max="10924" width="2" style="6" customWidth="1"/>
    <col min="10925" max="10964" width="0.85546875" style="6" customWidth="1"/>
    <col min="10965" max="10965" width="2" style="6" customWidth="1"/>
    <col min="10966" max="10979" width="0.85546875" style="6" customWidth="1"/>
    <col min="10980" max="10980" width="9.7109375" style="6" customWidth="1"/>
    <col min="10981" max="10991" width="1.28515625" style="6" customWidth="1"/>
    <col min="10992" max="10992" width="7.5703125" style="6" customWidth="1"/>
    <col min="10993" max="10993" width="6.5703125" style="6" customWidth="1"/>
    <col min="10994" max="11027" width="1.28515625" style="6" customWidth="1"/>
    <col min="11028" max="11068" width="10.7109375" style="6"/>
    <col min="11069" max="11069" width="0.85546875" style="6" customWidth="1"/>
    <col min="11070" max="11070" width="1.28515625" style="6" customWidth="1"/>
    <col min="11071" max="11100" width="0.85546875" style="6" customWidth="1"/>
    <col min="11101" max="11101" width="6" style="6" customWidth="1"/>
    <col min="11102" max="11123" width="0.85546875" style="6" customWidth="1"/>
    <col min="11124" max="11124" width="0.42578125" style="6" customWidth="1"/>
    <col min="11125" max="11125" width="0" style="6" hidden="1" customWidth="1"/>
    <col min="11126" max="11131" width="0.85546875" style="6" customWidth="1"/>
    <col min="11132" max="11132" width="0.140625" style="6" customWidth="1"/>
    <col min="11133" max="11138" width="0.85546875" style="6" customWidth="1"/>
    <col min="11139" max="11139" width="1.42578125" style="6" customWidth="1"/>
    <col min="11140" max="11140" width="2.85546875" style="6" customWidth="1"/>
    <col min="11141" max="11146" width="0.85546875" style="6" customWidth="1"/>
    <col min="11147" max="11147" width="2.7109375" style="6" customWidth="1"/>
    <col min="11148" max="11179" width="0.85546875" style="6" customWidth="1"/>
    <col min="11180" max="11180" width="2" style="6" customWidth="1"/>
    <col min="11181" max="11220" width="0.85546875" style="6" customWidth="1"/>
    <col min="11221" max="11221" width="2" style="6" customWidth="1"/>
    <col min="11222" max="11235" width="0.85546875" style="6" customWidth="1"/>
    <col min="11236" max="11236" width="9.7109375" style="6" customWidth="1"/>
    <col min="11237" max="11247" width="1.28515625" style="6" customWidth="1"/>
    <col min="11248" max="11248" width="7.5703125" style="6" customWidth="1"/>
    <col min="11249" max="11249" width="6.5703125" style="6" customWidth="1"/>
    <col min="11250" max="11283" width="1.28515625" style="6" customWidth="1"/>
    <col min="11284" max="11324" width="10.7109375" style="6"/>
    <col min="11325" max="11325" width="0.85546875" style="6" customWidth="1"/>
    <col min="11326" max="11326" width="1.28515625" style="6" customWidth="1"/>
    <col min="11327" max="11356" width="0.85546875" style="6" customWidth="1"/>
    <col min="11357" max="11357" width="6" style="6" customWidth="1"/>
    <col min="11358" max="11379" width="0.85546875" style="6" customWidth="1"/>
    <col min="11380" max="11380" width="0.42578125" style="6" customWidth="1"/>
    <col min="11381" max="11381" width="0" style="6" hidden="1" customWidth="1"/>
    <col min="11382" max="11387" width="0.85546875" style="6" customWidth="1"/>
    <col min="11388" max="11388" width="0.140625" style="6" customWidth="1"/>
    <col min="11389" max="11394" width="0.85546875" style="6" customWidth="1"/>
    <col min="11395" max="11395" width="1.42578125" style="6" customWidth="1"/>
    <col min="11396" max="11396" width="2.85546875" style="6" customWidth="1"/>
    <col min="11397" max="11402" width="0.85546875" style="6" customWidth="1"/>
    <col min="11403" max="11403" width="2.7109375" style="6" customWidth="1"/>
    <col min="11404" max="11435" width="0.85546875" style="6" customWidth="1"/>
    <col min="11436" max="11436" width="2" style="6" customWidth="1"/>
    <col min="11437" max="11476" width="0.85546875" style="6" customWidth="1"/>
    <col min="11477" max="11477" width="2" style="6" customWidth="1"/>
    <col min="11478" max="11491" width="0.85546875" style="6" customWidth="1"/>
    <col min="11492" max="11492" width="9.7109375" style="6" customWidth="1"/>
    <col min="11493" max="11503" width="1.28515625" style="6" customWidth="1"/>
    <col min="11504" max="11504" width="7.5703125" style="6" customWidth="1"/>
    <col min="11505" max="11505" width="6.5703125" style="6" customWidth="1"/>
    <col min="11506" max="11539" width="1.28515625" style="6" customWidth="1"/>
    <col min="11540" max="11580" width="10.7109375" style="6"/>
    <col min="11581" max="11581" width="0.85546875" style="6" customWidth="1"/>
    <col min="11582" max="11582" width="1.28515625" style="6" customWidth="1"/>
    <col min="11583" max="11612" width="0.85546875" style="6" customWidth="1"/>
    <col min="11613" max="11613" width="6" style="6" customWidth="1"/>
    <col min="11614" max="11635" width="0.85546875" style="6" customWidth="1"/>
    <col min="11636" max="11636" width="0.42578125" style="6" customWidth="1"/>
    <col min="11637" max="11637" width="0" style="6" hidden="1" customWidth="1"/>
    <col min="11638" max="11643" width="0.85546875" style="6" customWidth="1"/>
    <col min="11644" max="11644" width="0.140625" style="6" customWidth="1"/>
    <col min="11645" max="11650" width="0.85546875" style="6" customWidth="1"/>
    <col min="11651" max="11651" width="1.42578125" style="6" customWidth="1"/>
    <col min="11652" max="11652" width="2.85546875" style="6" customWidth="1"/>
    <col min="11653" max="11658" width="0.85546875" style="6" customWidth="1"/>
    <col min="11659" max="11659" width="2.7109375" style="6" customWidth="1"/>
    <col min="11660" max="11691" width="0.85546875" style="6" customWidth="1"/>
    <col min="11692" max="11692" width="2" style="6" customWidth="1"/>
    <col min="11693" max="11732" width="0.85546875" style="6" customWidth="1"/>
    <col min="11733" max="11733" width="2" style="6" customWidth="1"/>
    <col min="11734" max="11747" width="0.85546875" style="6" customWidth="1"/>
    <col min="11748" max="11748" width="9.7109375" style="6" customWidth="1"/>
    <col min="11749" max="11759" width="1.28515625" style="6" customWidth="1"/>
    <col min="11760" max="11760" width="7.5703125" style="6" customWidth="1"/>
    <col min="11761" max="11761" width="6.5703125" style="6" customWidth="1"/>
    <col min="11762" max="11795" width="1.28515625" style="6" customWidth="1"/>
    <col min="11796" max="11836" width="10.7109375" style="6"/>
    <col min="11837" max="11837" width="0.85546875" style="6" customWidth="1"/>
    <col min="11838" max="11838" width="1.28515625" style="6" customWidth="1"/>
    <col min="11839" max="11868" width="0.85546875" style="6" customWidth="1"/>
    <col min="11869" max="11869" width="6" style="6" customWidth="1"/>
    <col min="11870" max="11891" width="0.85546875" style="6" customWidth="1"/>
    <col min="11892" max="11892" width="0.42578125" style="6" customWidth="1"/>
    <col min="11893" max="11893" width="0" style="6" hidden="1" customWidth="1"/>
    <col min="11894" max="11899" width="0.85546875" style="6" customWidth="1"/>
    <col min="11900" max="11900" width="0.140625" style="6" customWidth="1"/>
    <col min="11901" max="11906" width="0.85546875" style="6" customWidth="1"/>
    <col min="11907" max="11907" width="1.42578125" style="6" customWidth="1"/>
    <col min="11908" max="11908" width="2.85546875" style="6" customWidth="1"/>
    <col min="11909" max="11914" width="0.85546875" style="6" customWidth="1"/>
    <col min="11915" max="11915" width="2.7109375" style="6" customWidth="1"/>
    <col min="11916" max="11947" width="0.85546875" style="6" customWidth="1"/>
    <col min="11948" max="11948" width="2" style="6" customWidth="1"/>
    <col min="11949" max="11988" width="0.85546875" style="6" customWidth="1"/>
    <col min="11989" max="11989" width="2" style="6" customWidth="1"/>
    <col min="11990" max="12003" width="0.85546875" style="6" customWidth="1"/>
    <col min="12004" max="12004" width="9.7109375" style="6" customWidth="1"/>
    <col min="12005" max="12015" width="1.28515625" style="6" customWidth="1"/>
    <col min="12016" max="12016" width="7.5703125" style="6" customWidth="1"/>
    <col min="12017" max="12017" width="6.5703125" style="6" customWidth="1"/>
    <col min="12018" max="12051" width="1.28515625" style="6" customWidth="1"/>
    <col min="12052" max="12092" width="10.7109375" style="6"/>
    <col min="12093" max="12093" width="0.85546875" style="6" customWidth="1"/>
    <col min="12094" max="12094" width="1.28515625" style="6" customWidth="1"/>
    <col min="12095" max="12124" width="0.85546875" style="6" customWidth="1"/>
    <col min="12125" max="12125" width="6" style="6" customWidth="1"/>
    <col min="12126" max="12147" width="0.85546875" style="6" customWidth="1"/>
    <col min="12148" max="12148" width="0.42578125" style="6" customWidth="1"/>
    <col min="12149" max="12149" width="0" style="6" hidden="1" customWidth="1"/>
    <col min="12150" max="12155" width="0.85546875" style="6" customWidth="1"/>
    <col min="12156" max="12156" width="0.140625" style="6" customWidth="1"/>
    <col min="12157" max="12162" width="0.85546875" style="6" customWidth="1"/>
    <col min="12163" max="12163" width="1.42578125" style="6" customWidth="1"/>
    <col min="12164" max="12164" width="2.85546875" style="6" customWidth="1"/>
    <col min="12165" max="12170" width="0.85546875" style="6" customWidth="1"/>
    <col min="12171" max="12171" width="2.7109375" style="6" customWidth="1"/>
    <col min="12172" max="12203" width="0.85546875" style="6" customWidth="1"/>
    <col min="12204" max="12204" width="2" style="6" customWidth="1"/>
    <col min="12205" max="12244" width="0.85546875" style="6" customWidth="1"/>
    <col min="12245" max="12245" width="2" style="6" customWidth="1"/>
    <col min="12246" max="12259" width="0.85546875" style="6" customWidth="1"/>
    <col min="12260" max="12260" width="9.7109375" style="6" customWidth="1"/>
    <col min="12261" max="12271" width="1.28515625" style="6" customWidth="1"/>
    <col min="12272" max="12272" width="7.5703125" style="6" customWidth="1"/>
    <col min="12273" max="12273" width="6.5703125" style="6" customWidth="1"/>
    <col min="12274" max="12307" width="1.28515625" style="6" customWidth="1"/>
    <col min="12308" max="12348" width="10.7109375" style="6"/>
    <col min="12349" max="12349" width="0.85546875" style="6" customWidth="1"/>
    <col min="12350" max="12350" width="1.28515625" style="6" customWidth="1"/>
    <col min="12351" max="12380" width="0.85546875" style="6" customWidth="1"/>
    <col min="12381" max="12381" width="6" style="6" customWidth="1"/>
    <col min="12382" max="12403" width="0.85546875" style="6" customWidth="1"/>
    <col min="12404" max="12404" width="0.42578125" style="6" customWidth="1"/>
    <col min="12405" max="12405" width="0" style="6" hidden="1" customWidth="1"/>
    <col min="12406" max="12411" width="0.85546875" style="6" customWidth="1"/>
    <col min="12412" max="12412" width="0.140625" style="6" customWidth="1"/>
    <col min="12413" max="12418" width="0.85546875" style="6" customWidth="1"/>
    <col min="12419" max="12419" width="1.42578125" style="6" customWidth="1"/>
    <col min="12420" max="12420" width="2.85546875" style="6" customWidth="1"/>
    <col min="12421" max="12426" width="0.85546875" style="6" customWidth="1"/>
    <col min="12427" max="12427" width="2.7109375" style="6" customWidth="1"/>
    <col min="12428" max="12459" width="0.85546875" style="6" customWidth="1"/>
    <col min="12460" max="12460" width="2" style="6" customWidth="1"/>
    <col min="12461" max="12500" width="0.85546875" style="6" customWidth="1"/>
    <col min="12501" max="12501" width="2" style="6" customWidth="1"/>
    <col min="12502" max="12515" width="0.85546875" style="6" customWidth="1"/>
    <col min="12516" max="12516" width="9.7109375" style="6" customWidth="1"/>
    <col min="12517" max="12527" width="1.28515625" style="6" customWidth="1"/>
    <col min="12528" max="12528" width="7.5703125" style="6" customWidth="1"/>
    <col min="12529" max="12529" width="6.5703125" style="6" customWidth="1"/>
    <col min="12530" max="12563" width="1.28515625" style="6" customWidth="1"/>
    <col min="12564" max="12604" width="10.7109375" style="6"/>
    <col min="12605" max="12605" width="0.85546875" style="6" customWidth="1"/>
    <col min="12606" max="12606" width="1.28515625" style="6" customWidth="1"/>
    <col min="12607" max="12636" width="0.85546875" style="6" customWidth="1"/>
    <col min="12637" max="12637" width="6" style="6" customWidth="1"/>
    <col min="12638" max="12659" width="0.85546875" style="6" customWidth="1"/>
    <col min="12660" max="12660" width="0.42578125" style="6" customWidth="1"/>
    <col min="12661" max="12661" width="0" style="6" hidden="1" customWidth="1"/>
    <col min="12662" max="12667" width="0.85546875" style="6" customWidth="1"/>
    <col min="12668" max="12668" width="0.140625" style="6" customWidth="1"/>
    <col min="12669" max="12674" width="0.85546875" style="6" customWidth="1"/>
    <col min="12675" max="12675" width="1.42578125" style="6" customWidth="1"/>
    <col min="12676" max="12676" width="2.85546875" style="6" customWidth="1"/>
    <col min="12677" max="12682" width="0.85546875" style="6" customWidth="1"/>
    <col min="12683" max="12683" width="2.7109375" style="6" customWidth="1"/>
    <col min="12684" max="12715" width="0.85546875" style="6" customWidth="1"/>
    <col min="12716" max="12716" width="2" style="6" customWidth="1"/>
    <col min="12717" max="12756" width="0.85546875" style="6" customWidth="1"/>
    <col min="12757" max="12757" width="2" style="6" customWidth="1"/>
    <col min="12758" max="12771" width="0.85546875" style="6" customWidth="1"/>
    <col min="12772" max="12772" width="9.7109375" style="6" customWidth="1"/>
    <col min="12773" max="12783" width="1.28515625" style="6" customWidth="1"/>
    <col min="12784" max="12784" width="7.5703125" style="6" customWidth="1"/>
    <col min="12785" max="12785" width="6.5703125" style="6" customWidth="1"/>
    <col min="12786" max="12819" width="1.28515625" style="6" customWidth="1"/>
    <col min="12820" max="12860" width="10.7109375" style="6"/>
    <col min="12861" max="12861" width="0.85546875" style="6" customWidth="1"/>
    <col min="12862" max="12862" width="1.28515625" style="6" customWidth="1"/>
    <col min="12863" max="12892" width="0.85546875" style="6" customWidth="1"/>
    <col min="12893" max="12893" width="6" style="6" customWidth="1"/>
    <col min="12894" max="12915" width="0.85546875" style="6" customWidth="1"/>
    <col min="12916" max="12916" width="0.42578125" style="6" customWidth="1"/>
    <col min="12917" max="12917" width="0" style="6" hidden="1" customWidth="1"/>
    <col min="12918" max="12923" width="0.85546875" style="6" customWidth="1"/>
    <col min="12924" max="12924" width="0.140625" style="6" customWidth="1"/>
    <col min="12925" max="12930" width="0.85546875" style="6" customWidth="1"/>
    <col min="12931" max="12931" width="1.42578125" style="6" customWidth="1"/>
    <col min="12932" max="12932" width="2.85546875" style="6" customWidth="1"/>
    <col min="12933" max="12938" width="0.85546875" style="6" customWidth="1"/>
    <col min="12939" max="12939" width="2.7109375" style="6" customWidth="1"/>
    <col min="12940" max="12971" width="0.85546875" style="6" customWidth="1"/>
    <col min="12972" max="12972" width="2" style="6" customWidth="1"/>
    <col min="12973" max="13012" width="0.85546875" style="6" customWidth="1"/>
    <col min="13013" max="13013" width="2" style="6" customWidth="1"/>
    <col min="13014" max="13027" width="0.85546875" style="6" customWidth="1"/>
    <col min="13028" max="13028" width="9.7109375" style="6" customWidth="1"/>
    <col min="13029" max="13039" width="1.28515625" style="6" customWidth="1"/>
    <col min="13040" max="13040" width="7.5703125" style="6" customWidth="1"/>
    <col min="13041" max="13041" width="6.5703125" style="6" customWidth="1"/>
    <col min="13042" max="13075" width="1.28515625" style="6" customWidth="1"/>
    <col min="13076" max="13116" width="10.7109375" style="6"/>
    <col min="13117" max="13117" width="0.85546875" style="6" customWidth="1"/>
    <col min="13118" max="13118" width="1.28515625" style="6" customWidth="1"/>
    <col min="13119" max="13148" width="0.85546875" style="6" customWidth="1"/>
    <col min="13149" max="13149" width="6" style="6" customWidth="1"/>
    <col min="13150" max="13171" width="0.85546875" style="6" customWidth="1"/>
    <col min="13172" max="13172" width="0.42578125" style="6" customWidth="1"/>
    <col min="13173" max="13173" width="0" style="6" hidden="1" customWidth="1"/>
    <col min="13174" max="13179" width="0.85546875" style="6" customWidth="1"/>
    <col min="13180" max="13180" width="0.140625" style="6" customWidth="1"/>
    <col min="13181" max="13186" width="0.85546875" style="6" customWidth="1"/>
    <col min="13187" max="13187" width="1.42578125" style="6" customWidth="1"/>
    <col min="13188" max="13188" width="2.85546875" style="6" customWidth="1"/>
    <col min="13189" max="13194" width="0.85546875" style="6" customWidth="1"/>
    <col min="13195" max="13195" width="2.7109375" style="6" customWidth="1"/>
    <col min="13196" max="13227" width="0.85546875" style="6" customWidth="1"/>
    <col min="13228" max="13228" width="2" style="6" customWidth="1"/>
    <col min="13229" max="13268" width="0.85546875" style="6" customWidth="1"/>
    <col min="13269" max="13269" width="2" style="6" customWidth="1"/>
    <col min="13270" max="13283" width="0.85546875" style="6" customWidth="1"/>
    <col min="13284" max="13284" width="9.7109375" style="6" customWidth="1"/>
    <col min="13285" max="13295" width="1.28515625" style="6" customWidth="1"/>
    <col min="13296" max="13296" width="7.5703125" style="6" customWidth="1"/>
    <col min="13297" max="13297" width="6.5703125" style="6" customWidth="1"/>
    <col min="13298" max="13331" width="1.28515625" style="6" customWidth="1"/>
    <col min="13332" max="13372" width="10.7109375" style="6"/>
    <col min="13373" max="13373" width="0.85546875" style="6" customWidth="1"/>
    <col min="13374" max="13374" width="1.28515625" style="6" customWidth="1"/>
    <col min="13375" max="13404" width="0.85546875" style="6" customWidth="1"/>
    <col min="13405" max="13405" width="6" style="6" customWidth="1"/>
    <col min="13406" max="13427" width="0.85546875" style="6" customWidth="1"/>
    <col min="13428" max="13428" width="0.42578125" style="6" customWidth="1"/>
    <col min="13429" max="13429" width="0" style="6" hidden="1" customWidth="1"/>
    <col min="13430" max="13435" width="0.85546875" style="6" customWidth="1"/>
    <col min="13436" max="13436" width="0.140625" style="6" customWidth="1"/>
    <col min="13437" max="13442" width="0.85546875" style="6" customWidth="1"/>
    <col min="13443" max="13443" width="1.42578125" style="6" customWidth="1"/>
    <col min="13444" max="13444" width="2.85546875" style="6" customWidth="1"/>
    <col min="13445" max="13450" width="0.85546875" style="6" customWidth="1"/>
    <col min="13451" max="13451" width="2.7109375" style="6" customWidth="1"/>
    <col min="13452" max="13483" width="0.85546875" style="6" customWidth="1"/>
    <col min="13484" max="13484" width="2" style="6" customWidth="1"/>
    <col min="13485" max="13524" width="0.85546875" style="6" customWidth="1"/>
    <col min="13525" max="13525" width="2" style="6" customWidth="1"/>
    <col min="13526" max="13539" width="0.85546875" style="6" customWidth="1"/>
    <col min="13540" max="13540" width="9.7109375" style="6" customWidth="1"/>
    <col min="13541" max="13551" width="1.28515625" style="6" customWidth="1"/>
    <col min="13552" max="13552" width="7.5703125" style="6" customWidth="1"/>
    <col min="13553" max="13553" width="6.5703125" style="6" customWidth="1"/>
    <col min="13554" max="13587" width="1.28515625" style="6" customWidth="1"/>
    <col min="13588" max="13628" width="10.7109375" style="6"/>
    <col min="13629" max="13629" width="0.85546875" style="6" customWidth="1"/>
    <col min="13630" max="13630" width="1.28515625" style="6" customWidth="1"/>
    <col min="13631" max="13660" width="0.85546875" style="6" customWidth="1"/>
    <col min="13661" max="13661" width="6" style="6" customWidth="1"/>
    <col min="13662" max="13683" width="0.85546875" style="6" customWidth="1"/>
    <col min="13684" max="13684" width="0.42578125" style="6" customWidth="1"/>
    <col min="13685" max="13685" width="0" style="6" hidden="1" customWidth="1"/>
    <col min="13686" max="13691" width="0.85546875" style="6" customWidth="1"/>
    <col min="13692" max="13692" width="0.140625" style="6" customWidth="1"/>
    <col min="13693" max="13698" width="0.85546875" style="6" customWidth="1"/>
    <col min="13699" max="13699" width="1.42578125" style="6" customWidth="1"/>
    <col min="13700" max="13700" width="2.85546875" style="6" customWidth="1"/>
    <col min="13701" max="13706" width="0.85546875" style="6" customWidth="1"/>
    <col min="13707" max="13707" width="2.7109375" style="6" customWidth="1"/>
    <col min="13708" max="13739" width="0.85546875" style="6" customWidth="1"/>
    <col min="13740" max="13740" width="2" style="6" customWidth="1"/>
    <col min="13741" max="13780" width="0.85546875" style="6" customWidth="1"/>
    <col min="13781" max="13781" width="2" style="6" customWidth="1"/>
    <col min="13782" max="13795" width="0.85546875" style="6" customWidth="1"/>
    <col min="13796" max="13796" width="9.7109375" style="6" customWidth="1"/>
    <col min="13797" max="13807" width="1.28515625" style="6" customWidth="1"/>
    <col min="13808" max="13808" width="7.5703125" style="6" customWidth="1"/>
    <col min="13809" max="13809" width="6.5703125" style="6" customWidth="1"/>
    <col min="13810" max="13843" width="1.28515625" style="6" customWidth="1"/>
    <col min="13844" max="13884" width="10.7109375" style="6"/>
    <col min="13885" max="13885" width="0.85546875" style="6" customWidth="1"/>
    <col min="13886" max="13886" width="1.28515625" style="6" customWidth="1"/>
    <col min="13887" max="13916" width="0.85546875" style="6" customWidth="1"/>
    <col min="13917" max="13917" width="6" style="6" customWidth="1"/>
    <col min="13918" max="13939" width="0.85546875" style="6" customWidth="1"/>
    <col min="13940" max="13940" width="0.42578125" style="6" customWidth="1"/>
    <col min="13941" max="13941" width="0" style="6" hidden="1" customWidth="1"/>
    <col min="13942" max="13947" width="0.85546875" style="6" customWidth="1"/>
    <col min="13948" max="13948" width="0.140625" style="6" customWidth="1"/>
    <col min="13949" max="13954" width="0.85546875" style="6" customWidth="1"/>
    <col min="13955" max="13955" width="1.42578125" style="6" customWidth="1"/>
    <col min="13956" max="13956" width="2.85546875" style="6" customWidth="1"/>
    <col min="13957" max="13962" width="0.85546875" style="6" customWidth="1"/>
    <col min="13963" max="13963" width="2.7109375" style="6" customWidth="1"/>
    <col min="13964" max="13995" width="0.85546875" style="6" customWidth="1"/>
    <col min="13996" max="13996" width="2" style="6" customWidth="1"/>
    <col min="13997" max="14036" width="0.85546875" style="6" customWidth="1"/>
    <col min="14037" max="14037" width="2" style="6" customWidth="1"/>
    <col min="14038" max="14051" width="0.85546875" style="6" customWidth="1"/>
    <col min="14052" max="14052" width="9.7109375" style="6" customWidth="1"/>
    <col min="14053" max="14063" width="1.28515625" style="6" customWidth="1"/>
    <col min="14064" max="14064" width="7.5703125" style="6" customWidth="1"/>
    <col min="14065" max="14065" width="6.5703125" style="6" customWidth="1"/>
    <col min="14066" max="14099" width="1.28515625" style="6" customWidth="1"/>
    <col min="14100" max="14140" width="10.7109375" style="6"/>
    <col min="14141" max="14141" width="0.85546875" style="6" customWidth="1"/>
    <col min="14142" max="14142" width="1.28515625" style="6" customWidth="1"/>
    <col min="14143" max="14172" width="0.85546875" style="6" customWidth="1"/>
    <col min="14173" max="14173" width="6" style="6" customWidth="1"/>
    <col min="14174" max="14195" width="0.85546875" style="6" customWidth="1"/>
    <col min="14196" max="14196" width="0.42578125" style="6" customWidth="1"/>
    <col min="14197" max="14197" width="0" style="6" hidden="1" customWidth="1"/>
    <col min="14198" max="14203" width="0.85546875" style="6" customWidth="1"/>
    <col min="14204" max="14204" width="0.140625" style="6" customWidth="1"/>
    <col min="14205" max="14210" width="0.85546875" style="6" customWidth="1"/>
    <col min="14211" max="14211" width="1.42578125" style="6" customWidth="1"/>
    <col min="14212" max="14212" width="2.85546875" style="6" customWidth="1"/>
    <col min="14213" max="14218" width="0.85546875" style="6" customWidth="1"/>
    <col min="14219" max="14219" width="2.7109375" style="6" customWidth="1"/>
    <col min="14220" max="14251" width="0.85546875" style="6" customWidth="1"/>
    <col min="14252" max="14252" width="2" style="6" customWidth="1"/>
    <col min="14253" max="14292" width="0.85546875" style="6" customWidth="1"/>
    <col min="14293" max="14293" width="2" style="6" customWidth="1"/>
    <col min="14294" max="14307" width="0.85546875" style="6" customWidth="1"/>
    <col min="14308" max="14308" width="9.7109375" style="6" customWidth="1"/>
    <col min="14309" max="14319" width="1.28515625" style="6" customWidth="1"/>
    <col min="14320" max="14320" width="7.5703125" style="6" customWidth="1"/>
    <col min="14321" max="14321" width="6.5703125" style="6" customWidth="1"/>
    <col min="14322" max="14355" width="1.28515625" style="6" customWidth="1"/>
    <col min="14356" max="14396" width="10.7109375" style="6"/>
    <col min="14397" max="14397" width="0.85546875" style="6" customWidth="1"/>
    <col min="14398" max="14398" width="1.28515625" style="6" customWidth="1"/>
    <col min="14399" max="14428" width="0.85546875" style="6" customWidth="1"/>
    <col min="14429" max="14429" width="6" style="6" customWidth="1"/>
    <col min="14430" max="14451" width="0.85546875" style="6" customWidth="1"/>
    <col min="14452" max="14452" width="0.42578125" style="6" customWidth="1"/>
    <col min="14453" max="14453" width="0" style="6" hidden="1" customWidth="1"/>
    <col min="14454" max="14459" width="0.85546875" style="6" customWidth="1"/>
    <col min="14460" max="14460" width="0.140625" style="6" customWidth="1"/>
    <col min="14461" max="14466" width="0.85546875" style="6" customWidth="1"/>
    <col min="14467" max="14467" width="1.42578125" style="6" customWidth="1"/>
    <col min="14468" max="14468" width="2.85546875" style="6" customWidth="1"/>
    <col min="14469" max="14474" width="0.85546875" style="6" customWidth="1"/>
    <col min="14475" max="14475" width="2.7109375" style="6" customWidth="1"/>
    <col min="14476" max="14507" width="0.85546875" style="6" customWidth="1"/>
    <col min="14508" max="14508" width="2" style="6" customWidth="1"/>
    <col min="14509" max="14548" width="0.85546875" style="6" customWidth="1"/>
    <col min="14549" max="14549" width="2" style="6" customWidth="1"/>
    <col min="14550" max="14563" width="0.85546875" style="6" customWidth="1"/>
    <col min="14564" max="14564" width="9.7109375" style="6" customWidth="1"/>
    <col min="14565" max="14575" width="1.28515625" style="6" customWidth="1"/>
    <col min="14576" max="14576" width="7.5703125" style="6" customWidth="1"/>
    <col min="14577" max="14577" width="6.5703125" style="6" customWidth="1"/>
    <col min="14578" max="14611" width="1.28515625" style="6" customWidth="1"/>
    <col min="14612" max="14652" width="10.7109375" style="6"/>
    <col min="14653" max="14653" width="0.85546875" style="6" customWidth="1"/>
    <col min="14654" max="14654" width="1.28515625" style="6" customWidth="1"/>
    <col min="14655" max="14684" width="0.85546875" style="6" customWidth="1"/>
    <col min="14685" max="14685" width="6" style="6" customWidth="1"/>
    <col min="14686" max="14707" width="0.85546875" style="6" customWidth="1"/>
    <col min="14708" max="14708" width="0.42578125" style="6" customWidth="1"/>
    <col min="14709" max="14709" width="0" style="6" hidden="1" customWidth="1"/>
    <col min="14710" max="14715" width="0.85546875" style="6" customWidth="1"/>
    <col min="14716" max="14716" width="0.140625" style="6" customWidth="1"/>
    <col min="14717" max="14722" width="0.85546875" style="6" customWidth="1"/>
    <col min="14723" max="14723" width="1.42578125" style="6" customWidth="1"/>
    <col min="14724" max="14724" width="2.85546875" style="6" customWidth="1"/>
    <col min="14725" max="14730" width="0.85546875" style="6" customWidth="1"/>
    <col min="14731" max="14731" width="2.7109375" style="6" customWidth="1"/>
    <col min="14732" max="14763" width="0.85546875" style="6" customWidth="1"/>
    <col min="14764" max="14764" width="2" style="6" customWidth="1"/>
    <col min="14765" max="14804" width="0.85546875" style="6" customWidth="1"/>
    <col min="14805" max="14805" width="2" style="6" customWidth="1"/>
    <col min="14806" max="14819" width="0.85546875" style="6" customWidth="1"/>
    <col min="14820" max="14820" width="9.7109375" style="6" customWidth="1"/>
    <col min="14821" max="14831" width="1.28515625" style="6" customWidth="1"/>
    <col min="14832" max="14832" width="7.5703125" style="6" customWidth="1"/>
    <col min="14833" max="14833" width="6.5703125" style="6" customWidth="1"/>
    <col min="14834" max="14867" width="1.28515625" style="6" customWidth="1"/>
    <col min="14868" max="14908" width="10.7109375" style="6"/>
    <col min="14909" max="14909" width="0.85546875" style="6" customWidth="1"/>
    <col min="14910" max="14910" width="1.28515625" style="6" customWidth="1"/>
    <col min="14911" max="14940" width="0.85546875" style="6" customWidth="1"/>
    <col min="14941" max="14941" width="6" style="6" customWidth="1"/>
    <col min="14942" max="14963" width="0.85546875" style="6" customWidth="1"/>
    <col min="14964" max="14964" width="0.42578125" style="6" customWidth="1"/>
    <col min="14965" max="14965" width="0" style="6" hidden="1" customWidth="1"/>
    <col min="14966" max="14971" width="0.85546875" style="6" customWidth="1"/>
    <col min="14972" max="14972" width="0.140625" style="6" customWidth="1"/>
    <col min="14973" max="14978" width="0.85546875" style="6" customWidth="1"/>
    <col min="14979" max="14979" width="1.42578125" style="6" customWidth="1"/>
    <col min="14980" max="14980" width="2.85546875" style="6" customWidth="1"/>
    <col min="14981" max="14986" width="0.85546875" style="6" customWidth="1"/>
    <col min="14987" max="14987" width="2.7109375" style="6" customWidth="1"/>
    <col min="14988" max="15019" width="0.85546875" style="6" customWidth="1"/>
    <col min="15020" max="15020" width="2" style="6" customWidth="1"/>
    <col min="15021" max="15060" width="0.85546875" style="6" customWidth="1"/>
    <col min="15061" max="15061" width="2" style="6" customWidth="1"/>
    <col min="15062" max="15075" width="0.85546875" style="6" customWidth="1"/>
    <col min="15076" max="15076" width="9.7109375" style="6" customWidth="1"/>
    <col min="15077" max="15087" width="1.28515625" style="6" customWidth="1"/>
    <col min="15088" max="15088" width="7.5703125" style="6" customWidth="1"/>
    <col min="15089" max="15089" width="6.5703125" style="6" customWidth="1"/>
    <col min="15090" max="15123" width="1.28515625" style="6" customWidth="1"/>
    <col min="15124" max="15164" width="10.7109375" style="6"/>
    <col min="15165" max="15165" width="0.85546875" style="6" customWidth="1"/>
    <col min="15166" max="15166" width="1.28515625" style="6" customWidth="1"/>
    <col min="15167" max="15196" width="0.85546875" style="6" customWidth="1"/>
    <col min="15197" max="15197" width="6" style="6" customWidth="1"/>
    <col min="15198" max="15219" width="0.85546875" style="6" customWidth="1"/>
    <col min="15220" max="15220" width="0.42578125" style="6" customWidth="1"/>
    <col min="15221" max="15221" width="0" style="6" hidden="1" customWidth="1"/>
    <col min="15222" max="15227" width="0.85546875" style="6" customWidth="1"/>
    <col min="15228" max="15228" width="0.140625" style="6" customWidth="1"/>
    <col min="15229" max="15234" width="0.85546875" style="6" customWidth="1"/>
    <col min="15235" max="15235" width="1.42578125" style="6" customWidth="1"/>
    <col min="15236" max="15236" width="2.85546875" style="6" customWidth="1"/>
    <col min="15237" max="15242" width="0.85546875" style="6" customWidth="1"/>
    <col min="15243" max="15243" width="2.7109375" style="6" customWidth="1"/>
    <col min="15244" max="15275" width="0.85546875" style="6" customWidth="1"/>
    <col min="15276" max="15276" width="2" style="6" customWidth="1"/>
    <col min="15277" max="15316" width="0.85546875" style="6" customWidth="1"/>
    <col min="15317" max="15317" width="2" style="6" customWidth="1"/>
    <col min="15318" max="15331" width="0.85546875" style="6" customWidth="1"/>
    <col min="15332" max="15332" width="9.7109375" style="6" customWidth="1"/>
    <col min="15333" max="15343" width="1.28515625" style="6" customWidth="1"/>
    <col min="15344" max="15344" width="7.5703125" style="6" customWidth="1"/>
    <col min="15345" max="15345" width="6.5703125" style="6" customWidth="1"/>
    <col min="15346" max="15379" width="1.28515625" style="6" customWidth="1"/>
    <col min="15380" max="15420" width="10.7109375" style="6"/>
    <col min="15421" max="15421" width="0.85546875" style="6" customWidth="1"/>
    <col min="15422" max="15422" width="1.28515625" style="6" customWidth="1"/>
    <col min="15423" max="15452" width="0.85546875" style="6" customWidth="1"/>
    <col min="15453" max="15453" width="6" style="6" customWidth="1"/>
    <col min="15454" max="15475" width="0.85546875" style="6" customWidth="1"/>
    <col min="15476" max="15476" width="0.42578125" style="6" customWidth="1"/>
    <col min="15477" max="15477" width="0" style="6" hidden="1" customWidth="1"/>
    <col min="15478" max="15483" width="0.85546875" style="6" customWidth="1"/>
    <col min="15484" max="15484" width="0.140625" style="6" customWidth="1"/>
    <col min="15485" max="15490" width="0.85546875" style="6" customWidth="1"/>
    <col min="15491" max="15491" width="1.42578125" style="6" customWidth="1"/>
    <col min="15492" max="15492" width="2.85546875" style="6" customWidth="1"/>
    <col min="15493" max="15498" width="0.85546875" style="6" customWidth="1"/>
    <col min="15499" max="15499" width="2.7109375" style="6" customWidth="1"/>
    <col min="15500" max="15531" width="0.85546875" style="6" customWidth="1"/>
    <col min="15532" max="15532" width="2" style="6" customWidth="1"/>
    <col min="15533" max="15572" width="0.85546875" style="6" customWidth="1"/>
    <col min="15573" max="15573" width="2" style="6" customWidth="1"/>
    <col min="15574" max="15587" width="0.85546875" style="6" customWidth="1"/>
    <col min="15588" max="15588" width="9.7109375" style="6" customWidth="1"/>
    <col min="15589" max="15599" width="1.28515625" style="6" customWidth="1"/>
    <col min="15600" max="15600" width="7.5703125" style="6" customWidth="1"/>
    <col min="15601" max="15601" width="6.5703125" style="6" customWidth="1"/>
    <col min="15602" max="15635" width="1.28515625" style="6" customWidth="1"/>
    <col min="15636" max="15676" width="10.7109375" style="6"/>
    <col min="15677" max="15677" width="0.85546875" style="6" customWidth="1"/>
    <col min="15678" max="15678" width="1.28515625" style="6" customWidth="1"/>
    <col min="15679" max="15708" width="0.85546875" style="6" customWidth="1"/>
    <col min="15709" max="15709" width="6" style="6" customWidth="1"/>
    <col min="15710" max="15731" width="0.85546875" style="6" customWidth="1"/>
    <col min="15732" max="15732" width="0.42578125" style="6" customWidth="1"/>
    <col min="15733" max="15733" width="0" style="6" hidden="1" customWidth="1"/>
    <col min="15734" max="15739" width="0.85546875" style="6" customWidth="1"/>
    <col min="15740" max="15740" width="0.140625" style="6" customWidth="1"/>
    <col min="15741" max="15746" width="0.85546875" style="6" customWidth="1"/>
    <col min="15747" max="15747" width="1.42578125" style="6" customWidth="1"/>
    <col min="15748" max="15748" width="2.85546875" style="6" customWidth="1"/>
    <col min="15749" max="15754" width="0.85546875" style="6" customWidth="1"/>
    <col min="15755" max="15755" width="2.7109375" style="6" customWidth="1"/>
    <col min="15756" max="15787" width="0.85546875" style="6" customWidth="1"/>
    <col min="15788" max="15788" width="2" style="6" customWidth="1"/>
    <col min="15789" max="15828" width="0.85546875" style="6" customWidth="1"/>
    <col min="15829" max="15829" width="2" style="6" customWidth="1"/>
    <col min="15830" max="15843" width="0.85546875" style="6" customWidth="1"/>
    <col min="15844" max="15844" width="9.7109375" style="6" customWidth="1"/>
    <col min="15845" max="15855" width="1.28515625" style="6" customWidth="1"/>
    <col min="15856" max="15856" width="7.5703125" style="6" customWidth="1"/>
    <col min="15857" max="15857" width="6.5703125" style="6" customWidth="1"/>
    <col min="15858" max="15891" width="1.28515625" style="6" customWidth="1"/>
    <col min="15892" max="15932" width="10.7109375" style="6"/>
    <col min="15933" max="15933" width="0.85546875" style="6" customWidth="1"/>
    <col min="15934" max="15934" width="1.28515625" style="6" customWidth="1"/>
    <col min="15935" max="15964" width="0.85546875" style="6" customWidth="1"/>
    <col min="15965" max="15965" width="6" style="6" customWidth="1"/>
    <col min="15966" max="15987" width="0.85546875" style="6" customWidth="1"/>
    <col min="15988" max="15988" width="0.42578125" style="6" customWidth="1"/>
    <col min="15989" max="15989" width="0" style="6" hidden="1" customWidth="1"/>
    <col min="15990" max="15995" width="0.85546875" style="6" customWidth="1"/>
    <col min="15996" max="15996" width="0.140625" style="6" customWidth="1"/>
    <col min="15997" max="16002" width="0.85546875" style="6" customWidth="1"/>
    <col min="16003" max="16003" width="1.42578125" style="6" customWidth="1"/>
    <col min="16004" max="16004" width="2.85546875" style="6" customWidth="1"/>
    <col min="16005" max="16010" width="0.85546875" style="6" customWidth="1"/>
    <col min="16011" max="16011" width="2.7109375" style="6" customWidth="1"/>
    <col min="16012" max="16043" width="0.85546875" style="6" customWidth="1"/>
    <col min="16044" max="16044" width="2" style="6" customWidth="1"/>
    <col min="16045" max="16084" width="0.85546875" style="6" customWidth="1"/>
    <col min="16085" max="16085" width="2" style="6" customWidth="1"/>
    <col min="16086" max="16099" width="0.85546875" style="6" customWidth="1"/>
    <col min="16100" max="16100" width="9.7109375" style="6" customWidth="1"/>
    <col min="16101" max="16111" width="1.28515625" style="6" customWidth="1"/>
    <col min="16112" max="16112" width="7.5703125" style="6" customWidth="1"/>
    <col min="16113" max="16113" width="6.5703125" style="6" customWidth="1"/>
    <col min="16114" max="16147" width="1.28515625" style="6" customWidth="1"/>
    <col min="16148" max="16384" width="10.7109375" style="6"/>
  </cols>
  <sheetData>
    <row r="1" spans="1:79" s="1" customFormat="1" ht="15" x14ac:dyDescent="0.25">
      <c r="A1" s="84"/>
      <c r="C1" s="7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N1"/>
      <c r="AO1"/>
      <c r="AP1" s="58" t="s">
        <v>64</v>
      </c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79" s="1" customFormat="1" ht="15" x14ac:dyDescent="0.25">
      <c r="A2" s="84"/>
      <c r="C2" s="7"/>
      <c r="D2" s="64"/>
      <c r="E2"/>
      <c r="F2"/>
      <c r="G2"/>
      <c r="H2"/>
      <c r="I2"/>
      <c r="J2"/>
      <c r="K2"/>
      <c r="L2"/>
      <c r="M2"/>
      <c r="N2"/>
      <c r="O2"/>
      <c r="P2"/>
      <c r="Q2" s="64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79" s="2" customFormat="1" ht="15" x14ac:dyDescent="0.25">
      <c r="A3" s="85"/>
      <c r="C3" s="10"/>
      <c r="D3" s="73"/>
      <c r="E3"/>
      <c r="F3"/>
      <c r="G3"/>
      <c r="H3"/>
      <c r="I3"/>
      <c r="J3"/>
      <c r="K3"/>
      <c r="L3"/>
      <c r="M3"/>
      <c r="N3"/>
      <c r="O3"/>
      <c r="P3"/>
      <c r="Q3" s="7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79" s="3" customFormat="1" ht="15" customHeight="1" x14ac:dyDescent="0.25">
      <c r="A4" s="112" t="s">
        <v>159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5" spans="1:79" s="3" customFormat="1" ht="15" x14ac:dyDescent="0.25">
      <c r="A5" s="133" t="s">
        <v>138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D5" s="59"/>
      <c r="AE5" s="60"/>
      <c r="AI5" s="60"/>
      <c r="AM5" s="60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79" s="3" customFormat="1" ht="15" x14ac:dyDescent="0.25">
      <c r="A6" s="113" t="s">
        <v>47</v>
      </c>
      <c r="B6" s="114" t="s">
        <v>24</v>
      </c>
      <c r="C6" s="115" t="s">
        <v>25</v>
      </c>
      <c r="D6" s="74" t="s">
        <v>45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 t="s">
        <v>46</v>
      </c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 t="s">
        <v>73</v>
      </c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79" s="4" customFormat="1" ht="15" x14ac:dyDescent="0.25">
      <c r="A7" s="113"/>
      <c r="B7" s="114"/>
      <c r="C7" s="115"/>
      <c r="D7" s="74" t="s">
        <v>26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 t="s">
        <v>26</v>
      </c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 t="s">
        <v>26</v>
      </c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</row>
    <row r="8" spans="1:79" s="4" customFormat="1" ht="20.25" customHeight="1" x14ac:dyDescent="0.25">
      <c r="A8" s="113"/>
      <c r="B8" s="114"/>
      <c r="C8" s="115"/>
      <c r="D8" s="71" t="s">
        <v>11</v>
      </c>
      <c r="E8" s="75" t="s">
        <v>135</v>
      </c>
      <c r="F8" s="75"/>
      <c r="G8" s="75"/>
      <c r="H8" s="75"/>
      <c r="I8" s="75" t="s">
        <v>136</v>
      </c>
      <c r="J8" s="75"/>
      <c r="K8" s="75"/>
      <c r="L8" s="75"/>
      <c r="M8" s="75" t="s">
        <v>137</v>
      </c>
      <c r="N8" s="75"/>
      <c r="O8" s="75"/>
      <c r="P8" s="75"/>
      <c r="Q8" s="71" t="s">
        <v>11</v>
      </c>
      <c r="R8" s="75" t="s">
        <v>135</v>
      </c>
      <c r="S8" s="75"/>
      <c r="T8" s="75"/>
      <c r="U8" s="75"/>
      <c r="V8" s="75" t="s">
        <v>136</v>
      </c>
      <c r="W8" s="75"/>
      <c r="X8" s="75"/>
      <c r="Y8" s="75"/>
      <c r="Z8" s="75" t="s">
        <v>137</v>
      </c>
      <c r="AA8" s="75"/>
      <c r="AB8" s="75"/>
      <c r="AC8" s="75"/>
      <c r="AD8" s="71" t="s">
        <v>11</v>
      </c>
      <c r="AE8" s="75" t="s">
        <v>67</v>
      </c>
      <c r="AF8" s="75"/>
      <c r="AG8" s="75"/>
      <c r="AH8" s="75"/>
      <c r="AI8" s="75" t="s">
        <v>68</v>
      </c>
      <c r="AJ8" s="75"/>
      <c r="AK8" s="75"/>
      <c r="AL8" s="75"/>
      <c r="AM8" s="75" t="s">
        <v>69</v>
      </c>
      <c r="AN8" s="75"/>
      <c r="AO8" s="75"/>
      <c r="AP8" s="75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</row>
    <row r="9" spans="1:79" s="7" customFormat="1" ht="15" x14ac:dyDescent="0.25">
      <c r="A9" s="70"/>
      <c r="B9" s="70"/>
      <c r="C9" s="70"/>
      <c r="D9" s="70"/>
      <c r="E9" s="71" t="s">
        <v>6</v>
      </c>
      <c r="F9" s="71" t="s">
        <v>7</v>
      </c>
      <c r="G9" s="71" t="s">
        <v>8</v>
      </c>
      <c r="H9" s="71" t="s">
        <v>9</v>
      </c>
      <c r="I9" s="71" t="s">
        <v>6</v>
      </c>
      <c r="J9" s="71" t="s">
        <v>7</v>
      </c>
      <c r="K9" s="71" t="s">
        <v>8</v>
      </c>
      <c r="L9" s="75" t="s">
        <v>29</v>
      </c>
      <c r="M9" s="71" t="s">
        <v>6</v>
      </c>
      <c r="N9" s="71" t="s">
        <v>7</v>
      </c>
      <c r="O9" s="71" t="s">
        <v>8</v>
      </c>
      <c r="P9" s="75" t="s">
        <v>29</v>
      </c>
      <c r="Q9" s="70"/>
      <c r="R9" s="71" t="s">
        <v>6</v>
      </c>
      <c r="S9" s="71" t="s">
        <v>7</v>
      </c>
      <c r="T9" s="71" t="s">
        <v>8</v>
      </c>
      <c r="U9" s="71" t="s">
        <v>9</v>
      </c>
      <c r="V9" s="71" t="s">
        <v>6</v>
      </c>
      <c r="W9" s="71" t="s">
        <v>7</v>
      </c>
      <c r="X9" s="71" t="s">
        <v>8</v>
      </c>
      <c r="Y9" s="75" t="s">
        <v>29</v>
      </c>
      <c r="Z9" s="71" t="s">
        <v>6</v>
      </c>
      <c r="AA9" s="71" t="s">
        <v>7</v>
      </c>
      <c r="AB9" s="71" t="s">
        <v>8</v>
      </c>
      <c r="AC9" s="75" t="s">
        <v>29</v>
      </c>
      <c r="AD9" s="70"/>
      <c r="AE9" s="71" t="s">
        <v>6</v>
      </c>
      <c r="AF9" s="71" t="s">
        <v>27</v>
      </c>
      <c r="AG9" s="71" t="s">
        <v>28</v>
      </c>
      <c r="AH9" s="71" t="s">
        <v>9</v>
      </c>
      <c r="AI9" s="71" t="s">
        <v>6</v>
      </c>
      <c r="AJ9" s="71" t="s">
        <v>27</v>
      </c>
      <c r="AK9" s="71" t="s">
        <v>28</v>
      </c>
      <c r="AL9" s="75" t="s">
        <v>29</v>
      </c>
      <c r="AM9" s="71" t="s">
        <v>6</v>
      </c>
      <c r="AN9" s="71" t="s">
        <v>27</v>
      </c>
      <c r="AO9" s="71" t="s">
        <v>28</v>
      </c>
      <c r="AP9" s="75" t="s">
        <v>29</v>
      </c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</row>
    <row r="10" spans="1:79" s="4" customFormat="1" ht="15" x14ac:dyDescent="0.25">
      <c r="A10" s="119" t="s">
        <v>30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</row>
    <row r="11" spans="1:79" s="2" customFormat="1" ht="41.25" customHeight="1" x14ac:dyDescent="0.25">
      <c r="A11" s="69"/>
      <c r="B11" s="8" t="s">
        <v>57</v>
      </c>
      <c r="C11" s="70" t="s">
        <v>31</v>
      </c>
      <c r="D11" s="61">
        <f>SUM(E11:P11)</f>
        <v>0</v>
      </c>
      <c r="E11" s="61">
        <f>E12+E13+E16</f>
        <v>0</v>
      </c>
      <c r="F11" s="61">
        <f>F12+F13+F16</f>
        <v>0</v>
      </c>
      <c r="G11" s="61">
        <f t="shared" ref="G11:L11" si="0">G12+G13+G16</f>
        <v>0</v>
      </c>
      <c r="H11" s="61">
        <f t="shared" si="0"/>
        <v>0</v>
      </c>
      <c r="I11" s="61">
        <f>I12+I13+I16</f>
        <v>0</v>
      </c>
      <c r="J11" s="61">
        <f>J12+J13+J16</f>
        <v>0</v>
      </c>
      <c r="K11" s="61">
        <f t="shared" ref="K11" si="1">K12+K13+K16</f>
        <v>0</v>
      </c>
      <c r="L11" s="61">
        <f t="shared" si="0"/>
        <v>0</v>
      </c>
      <c r="M11" s="61">
        <f>M12+M13+M16</f>
        <v>0</v>
      </c>
      <c r="N11" s="61">
        <f>N12+N13+N16</f>
        <v>0</v>
      </c>
      <c r="O11" s="61">
        <f t="shared" ref="O11:P11" si="2">O12+O13+O16</f>
        <v>0</v>
      </c>
      <c r="P11" s="61">
        <f t="shared" si="2"/>
        <v>0</v>
      </c>
      <c r="Q11" s="76">
        <f>SUM(R11:AC11)</f>
        <v>0</v>
      </c>
      <c r="R11" s="61">
        <f>R12+R13+R16</f>
        <v>0</v>
      </c>
      <c r="S11" s="61">
        <f>S12+S13+S16</f>
        <v>0</v>
      </c>
      <c r="T11" s="61">
        <f t="shared" ref="T11:U11" si="3">T12+T13+T16</f>
        <v>0</v>
      </c>
      <c r="U11" s="61">
        <f t="shared" si="3"/>
        <v>0</v>
      </c>
      <c r="V11" s="61">
        <f>V12+V13+V16</f>
        <v>0</v>
      </c>
      <c r="W11" s="61">
        <f>W12+W13+W16</f>
        <v>0</v>
      </c>
      <c r="X11" s="61">
        <f t="shared" ref="X11:Y11" si="4">X12+X13+X16</f>
        <v>0</v>
      </c>
      <c r="Y11" s="61">
        <f t="shared" si="4"/>
        <v>0</v>
      </c>
      <c r="Z11" s="61">
        <f>Z12+Z13+Z16</f>
        <v>0</v>
      </c>
      <c r="AA11" s="61">
        <f>AA12+AA13+AA16</f>
        <v>0</v>
      </c>
      <c r="AB11" s="61">
        <f t="shared" ref="AB11:AC11" si="5">AB12+AB13+AB16</f>
        <v>0</v>
      </c>
      <c r="AC11" s="61">
        <f t="shared" si="5"/>
        <v>0</v>
      </c>
      <c r="AD11" s="61">
        <f>SUM(AE11:AP11)</f>
        <v>0</v>
      </c>
      <c r="AE11" s="61">
        <f>AE12+AE13+AE16</f>
        <v>0</v>
      </c>
      <c r="AF11" s="61">
        <f>AF12+AF13+AF16</f>
        <v>0</v>
      </c>
      <c r="AG11" s="61">
        <f t="shared" ref="AG11:AH11" si="6">AG12+AG13+AG16</f>
        <v>0</v>
      </c>
      <c r="AH11" s="61">
        <f t="shared" si="6"/>
        <v>0</v>
      </c>
      <c r="AI11" s="61">
        <f>AI12+AI13+AI16</f>
        <v>0</v>
      </c>
      <c r="AJ11" s="61">
        <f>AJ12+AJ13+AJ16</f>
        <v>0</v>
      </c>
      <c r="AK11" s="61">
        <f t="shared" ref="AK11:AL11" si="7">AK12+AK13+AK16</f>
        <v>0</v>
      </c>
      <c r="AL11" s="61">
        <f t="shared" si="7"/>
        <v>0</v>
      </c>
      <c r="AM11" s="61">
        <f>AM12+AM13+AM16</f>
        <v>0</v>
      </c>
      <c r="AN11" s="61">
        <f>AN12+AN13+AN16</f>
        <v>0</v>
      </c>
      <c r="AO11" s="61">
        <f t="shared" ref="AO11:AP11" si="8">AO12+AO13+AO16</f>
        <v>0</v>
      </c>
      <c r="AP11" s="61">
        <f t="shared" si="8"/>
        <v>0</v>
      </c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</row>
    <row r="12" spans="1:79" s="2" customFormat="1" ht="15" x14ac:dyDescent="0.25">
      <c r="A12" s="69"/>
      <c r="B12" s="8" t="s">
        <v>32</v>
      </c>
      <c r="C12" s="70" t="s">
        <v>31</v>
      </c>
      <c r="D12" s="61">
        <f t="shared" ref="D12:D19" si="9">SUM(E12:P12)</f>
        <v>0</v>
      </c>
      <c r="E12" s="61">
        <f>E24+E36+E108+E129+E139+E159+E169+E48+E60+E72+E84+E96+E119+E149</f>
        <v>0</v>
      </c>
      <c r="F12" s="61">
        <f t="shared" ref="F12:L12" si="10">F24+F36+F108+F129+F139+F159+F169+F48+F60+F72+F84+F96+F119+F149</f>
        <v>0</v>
      </c>
      <c r="G12" s="61">
        <f t="shared" si="10"/>
        <v>0</v>
      </c>
      <c r="H12" s="61">
        <f t="shared" si="10"/>
        <v>0</v>
      </c>
      <c r="I12" s="61">
        <f>I24+I36+I108+I129+I139+I159+I169+I48+I60+I72+I84+I96+I119+I149</f>
        <v>0</v>
      </c>
      <c r="J12" s="61">
        <f t="shared" ref="J12:K12" si="11">J24+J36+J108+J129+J139+J159+J169+J48+J60+J72+J84+J96+J119+J149</f>
        <v>0</v>
      </c>
      <c r="K12" s="61">
        <f t="shared" si="11"/>
        <v>0</v>
      </c>
      <c r="L12" s="61">
        <f t="shared" si="10"/>
        <v>0</v>
      </c>
      <c r="M12" s="61">
        <f>M24+M36+M108+M129+M139+M159+M169+M48+M60+M72+M84+M96+M119+M149</f>
        <v>0</v>
      </c>
      <c r="N12" s="61">
        <f t="shared" ref="N12:P12" si="12">N24+N36+N108+N129+N139+N159+N169+N48+N60+N72+N84+N96+N119+N149</f>
        <v>0</v>
      </c>
      <c r="O12" s="61">
        <f t="shared" si="12"/>
        <v>0</v>
      </c>
      <c r="P12" s="61">
        <f t="shared" si="12"/>
        <v>0</v>
      </c>
      <c r="Q12" s="76">
        <f t="shared" ref="Q12:Q19" si="13">SUM(R12:AC12)</f>
        <v>0</v>
      </c>
      <c r="R12" s="61">
        <f>R24+R36+R108+R129+R139+R159+R169+R48+R60+R72+R84+R96+R119+R149</f>
        <v>0</v>
      </c>
      <c r="S12" s="61">
        <f t="shared" ref="S12:U12" si="14">S24+S36+S108+S129+S139+S159+S169+S48+S60+S72+S84+S96+S119+S149</f>
        <v>0</v>
      </c>
      <c r="T12" s="61">
        <f t="shared" si="14"/>
        <v>0</v>
      </c>
      <c r="U12" s="61">
        <f t="shared" si="14"/>
        <v>0</v>
      </c>
      <c r="V12" s="61">
        <f>V24+V36+V108+V129+V139+V159+V169+V48+V60+V72+V84+V96+V119+V149</f>
        <v>0</v>
      </c>
      <c r="W12" s="61">
        <f t="shared" ref="W12:Y12" si="15">W24+W36+W108+W129+W139+W159+W169+W48+W60+W72+W84+W96+W119+W149</f>
        <v>0</v>
      </c>
      <c r="X12" s="61">
        <f t="shared" si="15"/>
        <v>0</v>
      </c>
      <c r="Y12" s="61">
        <f t="shared" si="15"/>
        <v>0</v>
      </c>
      <c r="Z12" s="61">
        <f>Z24+Z36+Z108+Z129+Z139+Z159+Z169+Z48+Z60+Z72+Z84+Z96+Z119+Z149</f>
        <v>0</v>
      </c>
      <c r="AA12" s="61">
        <f t="shared" ref="AA12:AC12" si="16">AA24+AA36+AA108+AA129+AA139+AA159+AA169+AA48+AA60+AA72+AA84+AA96+AA119+AA149</f>
        <v>0</v>
      </c>
      <c r="AB12" s="61">
        <f t="shared" si="16"/>
        <v>0</v>
      </c>
      <c r="AC12" s="61">
        <f t="shared" si="16"/>
        <v>0</v>
      </c>
      <c r="AD12" s="61">
        <f t="shared" ref="AD12:AD19" si="17">SUM(AE12:AP12)</f>
        <v>0</v>
      </c>
      <c r="AE12" s="61">
        <f>AE24+AE36+AE108+AE129+AE139+AE159+AE169+AE48+AE60+AE72+AE84+AE96+AE119+AE149</f>
        <v>0</v>
      </c>
      <c r="AF12" s="61">
        <f t="shared" ref="AF12:AH12" si="18">AF24+AF36+AF108+AF129+AF139+AF159+AF169+AF48+AF60+AF72+AF84+AF96+AF119+AF149</f>
        <v>0</v>
      </c>
      <c r="AG12" s="61">
        <f t="shared" si="18"/>
        <v>0</v>
      </c>
      <c r="AH12" s="61">
        <f t="shared" si="18"/>
        <v>0</v>
      </c>
      <c r="AI12" s="61">
        <f>AI24+AI36+AI108+AI129+AI139+AI159+AI169+AI48+AI60+AI72+AI84+AI96+AI119+AI149</f>
        <v>0</v>
      </c>
      <c r="AJ12" s="61">
        <f t="shared" ref="AJ12:AL12" si="19">AJ24+AJ36+AJ108+AJ129+AJ139+AJ159+AJ169+AJ48+AJ60+AJ72+AJ84+AJ96+AJ119+AJ149</f>
        <v>0</v>
      </c>
      <c r="AK12" s="61">
        <f t="shared" si="19"/>
        <v>0</v>
      </c>
      <c r="AL12" s="61">
        <f t="shared" si="19"/>
        <v>0</v>
      </c>
      <c r="AM12" s="61">
        <f>AM24+AM36+AM108+AM129+AM139+AM159+AM169+AM48+AM60+AM72+AM84+AM96+AM119+AM149</f>
        <v>0</v>
      </c>
      <c r="AN12" s="61">
        <f t="shared" ref="AN12:AP12" si="20">AN24+AN36+AN108+AN129+AN139+AN159+AN169+AN48+AN60+AN72+AN84+AN96+AN119+AN149</f>
        <v>0</v>
      </c>
      <c r="AO12" s="61">
        <f t="shared" si="20"/>
        <v>0</v>
      </c>
      <c r="AP12" s="61">
        <f t="shared" si="20"/>
        <v>0</v>
      </c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</row>
    <row r="13" spans="1:79" s="2" customFormat="1" ht="15" x14ac:dyDescent="0.25">
      <c r="A13" s="69"/>
      <c r="B13" s="8" t="s">
        <v>33</v>
      </c>
      <c r="C13" s="70" t="s">
        <v>31</v>
      </c>
      <c r="D13" s="61">
        <f t="shared" si="9"/>
        <v>0</v>
      </c>
      <c r="E13" s="61">
        <f>E14+E15</f>
        <v>0</v>
      </c>
      <c r="F13" s="61">
        <f t="shared" ref="F13:L13" si="21">F14+F15</f>
        <v>0</v>
      </c>
      <c r="G13" s="61">
        <f t="shared" si="21"/>
        <v>0</v>
      </c>
      <c r="H13" s="61">
        <f t="shared" si="21"/>
        <v>0</v>
      </c>
      <c r="I13" s="61">
        <f>I14+I15</f>
        <v>0</v>
      </c>
      <c r="J13" s="61">
        <f t="shared" ref="J13:K13" si="22">J14+J15</f>
        <v>0</v>
      </c>
      <c r="K13" s="61">
        <f t="shared" si="22"/>
        <v>0</v>
      </c>
      <c r="L13" s="61">
        <f t="shared" si="21"/>
        <v>0</v>
      </c>
      <c r="M13" s="61">
        <f>M14+M15</f>
        <v>0</v>
      </c>
      <c r="N13" s="61">
        <f t="shared" ref="N13:P13" si="23">N14+N15</f>
        <v>0</v>
      </c>
      <c r="O13" s="61">
        <f t="shared" si="23"/>
        <v>0</v>
      </c>
      <c r="P13" s="61">
        <f t="shared" si="23"/>
        <v>0</v>
      </c>
      <c r="Q13" s="76">
        <f t="shared" si="13"/>
        <v>0</v>
      </c>
      <c r="R13" s="61">
        <f>R14+R15</f>
        <v>0</v>
      </c>
      <c r="S13" s="61">
        <f t="shared" ref="S13:U13" si="24">S14+S15</f>
        <v>0</v>
      </c>
      <c r="T13" s="61">
        <f t="shared" si="24"/>
        <v>0</v>
      </c>
      <c r="U13" s="61">
        <f t="shared" si="24"/>
        <v>0</v>
      </c>
      <c r="V13" s="61">
        <f>V14+V15</f>
        <v>0</v>
      </c>
      <c r="W13" s="61">
        <f t="shared" ref="W13:Y13" si="25">W14+W15</f>
        <v>0</v>
      </c>
      <c r="X13" s="61">
        <f t="shared" si="25"/>
        <v>0</v>
      </c>
      <c r="Y13" s="61">
        <f t="shared" si="25"/>
        <v>0</v>
      </c>
      <c r="Z13" s="61">
        <f>Z14+Z15</f>
        <v>0</v>
      </c>
      <c r="AA13" s="61">
        <f t="shared" ref="AA13:AC13" si="26">AA14+AA15</f>
        <v>0</v>
      </c>
      <c r="AB13" s="61">
        <f t="shared" si="26"/>
        <v>0</v>
      </c>
      <c r="AC13" s="61">
        <f t="shared" si="26"/>
        <v>0</v>
      </c>
      <c r="AD13" s="61">
        <f t="shared" si="17"/>
        <v>0</v>
      </c>
      <c r="AE13" s="61">
        <f>AE14+AE15</f>
        <v>0</v>
      </c>
      <c r="AF13" s="61">
        <f t="shared" ref="AF13:AH13" si="27">AF14+AF15</f>
        <v>0</v>
      </c>
      <c r="AG13" s="61">
        <f t="shared" si="27"/>
        <v>0</v>
      </c>
      <c r="AH13" s="61">
        <f t="shared" si="27"/>
        <v>0</v>
      </c>
      <c r="AI13" s="61">
        <f>AI14+AI15</f>
        <v>0</v>
      </c>
      <c r="AJ13" s="61">
        <f t="shared" ref="AJ13:AL13" si="28">AJ14+AJ15</f>
        <v>0</v>
      </c>
      <c r="AK13" s="61">
        <f t="shared" si="28"/>
        <v>0</v>
      </c>
      <c r="AL13" s="61">
        <f t="shared" si="28"/>
        <v>0</v>
      </c>
      <c r="AM13" s="61">
        <f>AM14+AM15</f>
        <v>0</v>
      </c>
      <c r="AN13" s="61">
        <f t="shared" ref="AN13:AP13" si="29">AN14+AN15</f>
        <v>0</v>
      </c>
      <c r="AO13" s="61">
        <f t="shared" si="29"/>
        <v>0</v>
      </c>
      <c r="AP13" s="61">
        <f t="shared" si="29"/>
        <v>0</v>
      </c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</row>
    <row r="14" spans="1:79" s="2" customFormat="1" ht="15" x14ac:dyDescent="0.25">
      <c r="A14" s="69"/>
      <c r="B14" s="8" t="s">
        <v>34</v>
      </c>
      <c r="C14" s="70" t="s">
        <v>31</v>
      </c>
      <c r="D14" s="61">
        <f t="shared" si="9"/>
        <v>0</v>
      </c>
      <c r="E14" s="61">
        <f t="shared" ref="E14:P15" si="30">E26+E38+E110+E131+E141+E161+E171+E50+E62+E74+E86+E98+E121+E151</f>
        <v>0</v>
      </c>
      <c r="F14" s="61">
        <f t="shared" si="30"/>
        <v>0</v>
      </c>
      <c r="G14" s="61">
        <f t="shared" si="30"/>
        <v>0</v>
      </c>
      <c r="H14" s="61">
        <f t="shared" si="30"/>
        <v>0</v>
      </c>
      <c r="I14" s="61">
        <f t="shared" si="30"/>
        <v>0</v>
      </c>
      <c r="J14" s="61">
        <f t="shared" si="30"/>
        <v>0</v>
      </c>
      <c r="K14" s="61">
        <f t="shared" si="30"/>
        <v>0</v>
      </c>
      <c r="L14" s="61">
        <f t="shared" si="30"/>
        <v>0</v>
      </c>
      <c r="M14" s="61">
        <f t="shared" si="30"/>
        <v>0</v>
      </c>
      <c r="N14" s="61">
        <f t="shared" si="30"/>
        <v>0</v>
      </c>
      <c r="O14" s="61">
        <f t="shared" si="30"/>
        <v>0</v>
      </c>
      <c r="P14" s="61">
        <f t="shared" si="30"/>
        <v>0</v>
      </c>
      <c r="Q14" s="76">
        <f t="shared" si="13"/>
        <v>0</v>
      </c>
      <c r="R14" s="61">
        <f>R26+R38+R110+R131+R141+R161+R171+R50+R62+R74+R86+R98+R121+R151</f>
        <v>0</v>
      </c>
      <c r="S14" s="61">
        <f t="shared" ref="R14:AC15" si="31">S26+S38+S110+S131+S141+S161+S171+S50+S62+S74+S86+S98+S121+S151</f>
        <v>0</v>
      </c>
      <c r="T14" s="61">
        <f t="shared" si="31"/>
        <v>0</v>
      </c>
      <c r="U14" s="61">
        <f t="shared" si="31"/>
        <v>0</v>
      </c>
      <c r="V14" s="61">
        <f t="shared" si="31"/>
        <v>0</v>
      </c>
      <c r="W14" s="61">
        <f t="shared" si="31"/>
        <v>0</v>
      </c>
      <c r="X14" s="61">
        <f t="shared" si="31"/>
        <v>0</v>
      </c>
      <c r="Y14" s="61">
        <f t="shared" si="31"/>
        <v>0</v>
      </c>
      <c r="Z14" s="61">
        <f t="shared" si="31"/>
        <v>0</v>
      </c>
      <c r="AA14" s="61">
        <f t="shared" si="31"/>
        <v>0</v>
      </c>
      <c r="AB14" s="61">
        <f t="shared" si="31"/>
        <v>0</v>
      </c>
      <c r="AC14" s="61">
        <f t="shared" si="31"/>
        <v>0</v>
      </c>
      <c r="AD14" s="61">
        <f t="shared" si="17"/>
        <v>0</v>
      </c>
      <c r="AE14" s="61">
        <f t="shared" ref="AE14:AP15" si="32">AE26+AE38+AE110+AE131+AE141+AE161+AE171+AE50+AE62+AE74+AE86+AE98+AE121+AE151</f>
        <v>0</v>
      </c>
      <c r="AF14" s="61">
        <f t="shared" si="32"/>
        <v>0</v>
      </c>
      <c r="AG14" s="61">
        <f t="shared" si="32"/>
        <v>0</v>
      </c>
      <c r="AH14" s="61">
        <f t="shared" si="32"/>
        <v>0</v>
      </c>
      <c r="AI14" s="61">
        <f t="shared" si="32"/>
        <v>0</v>
      </c>
      <c r="AJ14" s="61">
        <f t="shared" si="32"/>
        <v>0</v>
      </c>
      <c r="AK14" s="61">
        <f t="shared" si="32"/>
        <v>0</v>
      </c>
      <c r="AL14" s="61">
        <f t="shared" si="32"/>
        <v>0</v>
      </c>
      <c r="AM14" s="61">
        <f t="shared" si="32"/>
        <v>0</v>
      </c>
      <c r="AN14" s="61">
        <f t="shared" si="32"/>
        <v>0</v>
      </c>
      <c r="AO14" s="61">
        <f t="shared" si="32"/>
        <v>0</v>
      </c>
      <c r="AP14" s="61">
        <f t="shared" si="32"/>
        <v>0</v>
      </c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</row>
    <row r="15" spans="1:79" s="2" customFormat="1" ht="15" x14ac:dyDescent="0.25">
      <c r="A15" s="69"/>
      <c r="B15" s="8" t="s">
        <v>35</v>
      </c>
      <c r="C15" s="70" t="s">
        <v>31</v>
      </c>
      <c r="D15" s="61">
        <f t="shared" si="9"/>
        <v>0</v>
      </c>
      <c r="E15" s="61">
        <f t="shared" si="30"/>
        <v>0</v>
      </c>
      <c r="F15" s="61">
        <f t="shared" si="30"/>
        <v>0</v>
      </c>
      <c r="G15" s="61">
        <f t="shared" si="30"/>
        <v>0</v>
      </c>
      <c r="H15" s="61">
        <f t="shared" si="30"/>
        <v>0</v>
      </c>
      <c r="I15" s="61">
        <f t="shared" si="30"/>
        <v>0</v>
      </c>
      <c r="J15" s="61">
        <f t="shared" si="30"/>
        <v>0</v>
      </c>
      <c r="K15" s="61">
        <f t="shared" si="30"/>
        <v>0</v>
      </c>
      <c r="L15" s="61">
        <f t="shared" si="30"/>
        <v>0</v>
      </c>
      <c r="M15" s="61">
        <f t="shared" si="30"/>
        <v>0</v>
      </c>
      <c r="N15" s="61">
        <f t="shared" si="30"/>
        <v>0</v>
      </c>
      <c r="O15" s="61">
        <f t="shared" si="30"/>
        <v>0</v>
      </c>
      <c r="P15" s="61">
        <f t="shared" si="30"/>
        <v>0</v>
      </c>
      <c r="Q15" s="76">
        <f t="shared" si="13"/>
        <v>0</v>
      </c>
      <c r="R15" s="61">
        <f t="shared" si="31"/>
        <v>0</v>
      </c>
      <c r="S15" s="61">
        <f t="shared" si="31"/>
        <v>0</v>
      </c>
      <c r="T15" s="61">
        <f t="shared" si="31"/>
        <v>0</v>
      </c>
      <c r="U15" s="61">
        <f t="shared" si="31"/>
        <v>0</v>
      </c>
      <c r="V15" s="61">
        <f t="shared" si="31"/>
        <v>0</v>
      </c>
      <c r="W15" s="61">
        <f t="shared" si="31"/>
        <v>0</v>
      </c>
      <c r="X15" s="61">
        <f t="shared" si="31"/>
        <v>0</v>
      </c>
      <c r="Y15" s="61">
        <f t="shared" si="31"/>
        <v>0</v>
      </c>
      <c r="Z15" s="61">
        <f t="shared" si="31"/>
        <v>0</v>
      </c>
      <c r="AA15" s="61">
        <f t="shared" si="31"/>
        <v>0</v>
      </c>
      <c r="AB15" s="61">
        <f t="shared" si="31"/>
        <v>0</v>
      </c>
      <c r="AC15" s="61">
        <f t="shared" si="31"/>
        <v>0</v>
      </c>
      <c r="AD15" s="61">
        <f t="shared" si="17"/>
        <v>0</v>
      </c>
      <c r="AE15" s="61">
        <f t="shared" si="32"/>
        <v>0</v>
      </c>
      <c r="AF15" s="61">
        <f t="shared" si="32"/>
        <v>0</v>
      </c>
      <c r="AG15" s="61">
        <f t="shared" si="32"/>
        <v>0</v>
      </c>
      <c r="AH15" s="61">
        <f t="shared" si="32"/>
        <v>0</v>
      </c>
      <c r="AI15" s="61">
        <f t="shared" si="32"/>
        <v>0</v>
      </c>
      <c r="AJ15" s="61">
        <f t="shared" si="32"/>
        <v>0</v>
      </c>
      <c r="AK15" s="61">
        <f t="shared" si="32"/>
        <v>0</v>
      </c>
      <c r="AL15" s="61">
        <f t="shared" si="32"/>
        <v>0</v>
      </c>
      <c r="AM15" s="61">
        <f t="shared" si="32"/>
        <v>0</v>
      </c>
      <c r="AN15" s="61">
        <f t="shared" si="32"/>
        <v>0</v>
      </c>
      <c r="AO15" s="61">
        <f t="shared" si="32"/>
        <v>0</v>
      </c>
      <c r="AP15" s="61">
        <f t="shared" si="32"/>
        <v>0</v>
      </c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</row>
    <row r="16" spans="1:79" s="2" customFormat="1" ht="15" x14ac:dyDescent="0.25">
      <c r="A16" s="69"/>
      <c r="B16" s="8" t="s">
        <v>36</v>
      </c>
      <c r="C16" s="70" t="s">
        <v>31</v>
      </c>
      <c r="D16" s="61">
        <f t="shared" si="9"/>
        <v>0</v>
      </c>
      <c r="E16" s="61">
        <f>E17+E18+E19</f>
        <v>0</v>
      </c>
      <c r="F16" s="61">
        <f t="shared" ref="F16:L16" si="33">F17+F18+F19</f>
        <v>0</v>
      </c>
      <c r="G16" s="61">
        <f t="shared" si="33"/>
        <v>0</v>
      </c>
      <c r="H16" s="61">
        <f t="shared" si="33"/>
        <v>0</v>
      </c>
      <c r="I16" s="61">
        <f>I17+I18+I19</f>
        <v>0</v>
      </c>
      <c r="J16" s="61">
        <f t="shared" ref="J16:K16" si="34">J17+J18+J19</f>
        <v>0</v>
      </c>
      <c r="K16" s="61">
        <f t="shared" si="34"/>
        <v>0</v>
      </c>
      <c r="L16" s="61">
        <f t="shared" si="33"/>
        <v>0</v>
      </c>
      <c r="M16" s="61">
        <f>M17+M18+M19</f>
        <v>0</v>
      </c>
      <c r="N16" s="61">
        <f t="shared" ref="N16:P16" si="35">N17+N18+N19</f>
        <v>0</v>
      </c>
      <c r="O16" s="61">
        <f t="shared" si="35"/>
        <v>0</v>
      </c>
      <c r="P16" s="61">
        <f t="shared" si="35"/>
        <v>0</v>
      </c>
      <c r="Q16" s="76">
        <f t="shared" si="13"/>
        <v>0</v>
      </c>
      <c r="R16" s="61">
        <f>R17+R18+R19</f>
        <v>0</v>
      </c>
      <c r="S16" s="61">
        <f t="shared" ref="S16:U16" si="36">S17+S18+S19</f>
        <v>0</v>
      </c>
      <c r="T16" s="61">
        <f t="shared" si="36"/>
        <v>0</v>
      </c>
      <c r="U16" s="61">
        <f t="shared" si="36"/>
        <v>0</v>
      </c>
      <c r="V16" s="61">
        <f>V17+V18+V19</f>
        <v>0</v>
      </c>
      <c r="W16" s="61">
        <f t="shared" ref="W16:Y16" si="37">W17+W18+W19</f>
        <v>0</v>
      </c>
      <c r="X16" s="61">
        <f t="shared" si="37"/>
        <v>0</v>
      </c>
      <c r="Y16" s="61">
        <f t="shared" si="37"/>
        <v>0</v>
      </c>
      <c r="Z16" s="61">
        <f>Z17+Z18+Z19</f>
        <v>0</v>
      </c>
      <c r="AA16" s="61">
        <f t="shared" ref="AA16:AC16" si="38">AA17+AA18+AA19</f>
        <v>0</v>
      </c>
      <c r="AB16" s="61">
        <f t="shared" si="38"/>
        <v>0</v>
      </c>
      <c r="AC16" s="61">
        <f t="shared" si="38"/>
        <v>0</v>
      </c>
      <c r="AD16" s="61">
        <f t="shared" si="17"/>
        <v>0</v>
      </c>
      <c r="AE16" s="61">
        <f>AE17+AE18+AE19</f>
        <v>0</v>
      </c>
      <c r="AF16" s="61">
        <f t="shared" ref="AF16:AH16" si="39">AF17+AF18+AF19</f>
        <v>0</v>
      </c>
      <c r="AG16" s="61">
        <f t="shared" si="39"/>
        <v>0</v>
      </c>
      <c r="AH16" s="61">
        <f t="shared" si="39"/>
        <v>0</v>
      </c>
      <c r="AI16" s="61">
        <f>AI17+AI18+AI19</f>
        <v>0</v>
      </c>
      <c r="AJ16" s="61">
        <f t="shared" ref="AJ16:AL16" si="40">AJ17+AJ18+AJ19</f>
        <v>0</v>
      </c>
      <c r="AK16" s="61">
        <f t="shared" si="40"/>
        <v>0</v>
      </c>
      <c r="AL16" s="61">
        <f t="shared" si="40"/>
        <v>0</v>
      </c>
      <c r="AM16" s="61">
        <f>AM17+AM18+AM19</f>
        <v>0</v>
      </c>
      <c r="AN16" s="61">
        <f t="shared" ref="AN16:AP16" si="41">AN17+AN18+AN19</f>
        <v>0</v>
      </c>
      <c r="AO16" s="61">
        <f t="shared" si="41"/>
        <v>0</v>
      </c>
      <c r="AP16" s="61">
        <f t="shared" si="41"/>
        <v>0</v>
      </c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</row>
    <row r="17" spans="1:79" s="2" customFormat="1" ht="15" x14ac:dyDescent="0.25">
      <c r="A17" s="69"/>
      <c r="B17" s="8" t="s">
        <v>37</v>
      </c>
      <c r="C17" s="70" t="s">
        <v>31</v>
      </c>
      <c r="D17" s="61">
        <f t="shared" si="9"/>
        <v>0</v>
      </c>
      <c r="E17" s="61">
        <f t="shared" ref="E17:P19" si="42">E29+E41+E113+E134+E144+E164+E174+E53+E65+E77+E89+E101+E124+E154</f>
        <v>0</v>
      </c>
      <c r="F17" s="61">
        <f t="shared" si="42"/>
        <v>0</v>
      </c>
      <c r="G17" s="61">
        <f t="shared" si="42"/>
        <v>0</v>
      </c>
      <c r="H17" s="61">
        <f t="shared" si="42"/>
        <v>0</v>
      </c>
      <c r="I17" s="61">
        <f t="shared" si="42"/>
        <v>0</v>
      </c>
      <c r="J17" s="61">
        <f t="shared" si="42"/>
        <v>0</v>
      </c>
      <c r="K17" s="61">
        <f t="shared" si="42"/>
        <v>0</v>
      </c>
      <c r="L17" s="61">
        <f t="shared" si="42"/>
        <v>0</v>
      </c>
      <c r="M17" s="61">
        <f t="shared" si="42"/>
        <v>0</v>
      </c>
      <c r="N17" s="61">
        <f t="shared" si="42"/>
        <v>0</v>
      </c>
      <c r="O17" s="61">
        <f t="shared" si="42"/>
        <v>0</v>
      </c>
      <c r="P17" s="61">
        <f t="shared" si="42"/>
        <v>0</v>
      </c>
      <c r="Q17" s="76">
        <f t="shared" si="13"/>
        <v>0</v>
      </c>
      <c r="R17" s="61">
        <f t="shared" ref="R17:AC19" si="43">R29+R41+R113+R134+R144+R164+R174+R53+R65+R77+R89+R101+R124+R154</f>
        <v>0</v>
      </c>
      <c r="S17" s="61">
        <f t="shared" si="43"/>
        <v>0</v>
      </c>
      <c r="T17" s="61">
        <f t="shared" si="43"/>
        <v>0</v>
      </c>
      <c r="U17" s="61">
        <f t="shared" si="43"/>
        <v>0</v>
      </c>
      <c r="V17" s="61">
        <f t="shared" si="43"/>
        <v>0</v>
      </c>
      <c r="W17" s="61">
        <f t="shared" si="43"/>
        <v>0</v>
      </c>
      <c r="X17" s="61">
        <f t="shared" si="43"/>
        <v>0</v>
      </c>
      <c r="Y17" s="61">
        <f t="shared" si="43"/>
        <v>0</v>
      </c>
      <c r="Z17" s="61">
        <f t="shared" si="43"/>
        <v>0</v>
      </c>
      <c r="AA17" s="61">
        <f t="shared" si="43"/>
        <v>0</v>
      </c>
      <c r="AB17" s="61">
        <f t="shared" si="43"/>
        <v>0</v>
      </c>
      <c r="AC17" s="61">
        <f t="shared" si="43"/>
        <v>0</v>
      </c>
      <c r="AD17" s="61">
        <f t="shared" si="17"/>
        <v>0</v>
      </c>
      <c r="AE17" s="61">
        <f t="shared" ref="AE17:AP19" si="44">AE29+AE41+AE113+AE134+AE144+AE164+AE174+AE53+AE65+AE77+AE89+AE101+AE124+AE154</f>
        <v>0</v>
      </c>
      <c r="AF17" s="61">
        <f t="shared" si="44"/>
        <v>0</v>
      </c>
      <c r="AG17" s="61">
        <f t="shared" si="44"/>
        <v>0</v>
      </c>
      <c r="AH17" s="61">
        <f t="shared" si="44"/>
        <v>0</v>
      </c>
      <c r="AI17" s="61">
        <f t="shared" si="44"/>
        <v>0</v>
      </c>
      <c r="AJ17" s="61">
        <f t="shared" si="44"/>
        <v>0</v>
      </c>
      <c r="AK17" s="61">
        <f t="shared" si="44"/>
        <v>0</v>
      </c>
      <c r="AL17" s="61">
        <f t="shared" si="44"/>
        <v>0</v>
      </c>
      <c r="AM17" s="61">
        <f t="shared" si="44"/>
        <v>0</v>
      </c>
      <c r="AN17" s="61">
        <f t="shared" si="44"/>
        <v>0</v>
      </c>
      <c r="AO17" s="61">
        <f t="shared" si="44"/>
        <v>0</v>
      </c>
      <c r="AP17" s="61">
        <f t="shared" si="44"/>
        <v>0</v>
      </c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</row>
    <row r="18" spans="1:79" s="2" customFormat="1" ht="15" x14ac:dyDescent="0.25">
      <c r="A18" s="69"/>
      <c r="B18" s="8" t="s">
        <v>38</v>
      </c>
      <c r="C18" s="70" t="s">
        <v>31</v>
      </c>
      <c r="D18" s="61">
        <f t="shared" si="9"/>
        <v>0</v>
      </c>
      <c r="E18" s="61">
        <f t="shared" si="42"/>
        <v>0</v>
      </c>
      <c r="F18" s="61">
        <f t="shared" si="42"/>
        <v>0</v>
      </c>
      <c r="G18" s="61">
        <f t="shared" si="42"/>
        <v>0</v>
      </c>
      <c r="H18" s="61">
        <f t="shared" si="42"/>
        <v>0</v>
      </c>
      <c r="I18" s="61">
        <f t="shared" si="42"/>
        <v>0</v>
      </c>
      <c r="J18" s="61">
        <f t="shared" si="42"/>
        <v>0</v>
      </c>
      <c r="K18" s="61">
        <f t="shared" si="42"/>
        <v>0</v>
      </c>
      <c r="L18" s="61">
        <f t="shared" si="42"/>
        <v>0</v>
      </c>
      <c r="M18" s="61">
        <f t="shared" si="42"/>
        <v>0</v>
      </c>
      <c r="N18" s="61">
        <f t="shared" si="42"/>
        <v>0</v>
      </c>
      <c r="O18" s="61">
        <f t="shared" si="42"/>
        <v>0</v>
      </c>
      <c r="P18" s="61">
        <f t="shared" si="42"/>
        <v>0</v>
      </c>
      <c r="Q18" s="76">
        <f t="shared" si="13"/>
        <v>0</v>
      </c>
      <c r="R18" s="61">
        <f t="shared" si="43"/>
        <v>0</v>
      </c>
      <c r="S18" s="61">
        <f t="shared" si="43"/>
        <v>0</v>
      </c>
      <c r="T18" s="61">
        <f t="shared" si="43"/>
        <v>0</v>
      </c>
      <c r="U18" s="61">
        <f t="shared" si="43"/>
        <v>0</v>
      </c>
      <c r="V18" s="61">
        <f t="shared" si="43"/>
        <v>0</v>
      </c>
      <c r="W18" s="61">
        <f t="shared" si="43"/>
        <v>0</v>
      </c>
      <c r="X18" s="61">
        <f t="shared" si="43"/>
        <v>0</v>
      </c>
      <c r="Y18" s="61">
        <f t="shared" si="43"/>
        <v>0</v>
      </c>
      <c r="Z18" s="61">
        <f t="shared" si="43"/>
        <v>0</v>
      </c>
      <c r="AA18" s="61">
        <f t="shared" si="43"/>
        <v>0</v>
      </c>
      <c r="AB18" s="61">
        <f t="shared" si="43"/>
        <v>0</v>
      </c>
      <c r="AC18" s="61">
        <f t="shared" si="43"/>
        <v>0</v>
      </c>
      <c r="AD18" s="61">
        <f t="shared" si="17"/>
        <v>0</v>
      </c>
      <c r="AE18" s="61">
        <f t="shared" si="44"/>
        <v>0</v>
      </c>
      <c r="AF18" s="61">
        <f t="shared" si="44"/>
        <v>0</v>
      </c>
      <c r="AG18" s="61">
        <f t="shared" si="44"/>
        <v>0</v>
      </c>
      <c r="AH18" s="61">
        <f t="shared" si="44"/>
        <v>0</v>
      </c>
      <c r="AI18" s="61">
        <f t="shared" si="44"/>
        <v>0</v>
      </c>
      <c r="AJ18" s="61">
        <f t="shared" si="44"/>
        <v>0</v>
      </c>
      <c r="AK18" s="61">
        <f t="shared" si="44"/>
        <v>0</v>
      </c>
      <c r="AL18" s="61">
        <f t="shared" si="44"/>
        <v>0</v>
      </c>
      <c r="AM18" s="61">
        <f t="shared" si="44"/>
        <v>0</v>
      </c>
      <c r="AN18" s="61">
        <f t="shared" si="44"/>
        <v>0</v>
      </c>
      <c r="AO18" s="61">
        <f t="shared" si="44"/>
        <v>0</v>
      </c>
      <c r="AP18" s="61">
        <f t="shared" si="44"/>
        <v>0</v>
      </c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</row>
    <row r="19" spans="1:79" s="2" customFormat="1" ht="15" x14ac:dyDescent="0.25">
      <c r="A19" s="69"/>
      <c r="B19" s="8" t="s">
        <v>35</v>
      </c>
      <c r="C19" s="70" t="s">
        <v>31</v>
      </c>
      <c r="D19" s="61">
        <f t="shared" si="9"/>
        <v>0</v>
      </c>
      <c r="E19" s="61">
        <f t="shared" si="42"/>
        <v>0</v>
      </c>
      <c r="F19" s="61">
        <f t="shared" si="42"/>
        <v>0</v>
      </c>
      <c r="G19" s="61">
        <f t="shared" si="42"/>
        <v>0</v>
      </c>
      <c r="H19" s="61">
        <f t="shared" si="42"/>
        <v>0</v>
      </c>
      <c r="I19" s="61">
        <f t="shared" si="42"/>
        <v>0</v>
      </c>
      <c r="J19" s="61">
        <f t="shared" si="42"/>
        <v>0</v>
      </c>
      <c r="K19" s="61">
        <f t="shared" si="42"/>
        <v>0</v>
      </c>
      <c r="L19" s="61">
        <f t="shared" si="42"/>
        <v>0</v>
      </c>
      <c r="M19" s="61">
        <f t="shared" si="42"/>
        <v>0</v>
      </c>
      <c r="N19" s="61">
        <f t="shared" si="42"/>
        <v>0</v>
      </c>
      <c r="O19" s="61">
        <f t="shared" si="42"/>
        <v>0</v>
      </c>
      <c r="P19" s="61">
        <f t="shared" si="42"/>
        <v>0</v>
      </c>
      <c r="Q19" s="76">
        <f t="shared" si="13"/>
        <v>0</v>
      </c>
      <c r="R19" s="61">
        <f t="shared" si="43"/>
        <v>0</v>
      </c>
      <c r="S19" s="61">
        <f t="shared" si="43"/>
        <v>0</v>
      </c>
      <c r="T19" s="61">
        <f t="shared" si="43"/>
        <v>0</v>
      </c>
      <c r="U19" s="61">
        <f t="shared" si="43"/>
        <v>0</v>
      </c>
      <c r="V19" s="61">
        <f t="shared" si="43"/>
        <v>0</v>
      </c>
      <c r="W19" s="61">
        <f t="shared" si="43"/>
        <v>0</v>
      </c>
      <c r="X19" s="61">
        <f t="shared" si="43"/>
        <v>0</v>
      </c>
      <c r="Y19" s="61">
        <f t="shared" si="43"/>
        <v>0</v>
      </c>
      <c r="Z19" s="61">
        <f t="shared" si="43"/>
        <v>0</v>
      </c>
      <c r="AA19" s="61">
        <f t="shared" si="43"/>
        <v>0</v>
      </c>
      <c r="AB19" s="61">
        <f t="shared" si="43"/>
        <v>0</v>
      </c>
      <c r="AC19" s="61">
        <f t="shared" si="43"/>
        <v>0</v>
      </c>
      <c r="AD19" s="61">
        <f t="shared" si="17"/>
        <v>0</v>
      </c>
      <c r="AE19" s="61">
        <f t="shared" si="44"/>
        <v>0</v>
      </c>
      <c r="AF19" s="61">
        <f t="shared" si="44"/>
        <v>0</v>
      </c>
      <c r="AG19" s="61">
        <f t="shared" si="44"/>
        <v>0</v>
      </c>
      <c r="AH19" s="61">
        <f t="shared" si="44"/>
        <v>0</v>
      </c>
      <c r="AI19" s="61">
        <f t="shared" si="44"/>
        <v>0</v>
      </c>
      <c r="AJ19" s="61">
        <f t="shared" si="44"/>
        <v>0</v>
      </c>
      <c r="AK19" s="61">
        <f t="shared" si="44"/>
        <v>0</v>
      </c>
      <c r="AL19" s="61">
        <f t="shared" si="44"/>
        <v>0</v>
      </c>
      <c r="AM19" s="61">
        <f t="shared" si="44"/>
        <v>0</v>
      </c>
      <c r="AN19" s="61">
        <f t="shared" si="44"/>
        <v>0</v>
      </c>
      <c r="AO19" s="61">
        <f t="shared" si="44"/>
        <v>0</v>
      </c>
      <c r="AP19" s="61">
        <f t="shared" si="44"/>
        <v>0</v>
      </c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</row>
    <row r="20" spans="1:79" s="5" customFormat="1" ht="15" customHeight="1" x14ac:dyDescent="0.25">
      <c r="A20" s="105" t="s">
        <v>39</v>
      </c>
      <c r="B20" s="106" t="s">
        <v>74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</row>
    <row r="21" spans="1:79" s="2" customFormat="1" ht="21" customHeight="1" x14ac:dyDescent="0.25">
      <c r="A21" s="105"/>
      <c r="B21" s="108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</row>
    <row r="22" spans="1:79" s="2" customFormat="1" ht="22.5" customHeight="1" x14ac:dyDescent="0.25">
      <c r="A22" s="105"/>
      <c r="B22" s="108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</row>
    <row r="23" spans="1:79" s="2" customFormat="1" ht="33.75" x14ac:dyDescent="0.25">
      <c r="A23" s="105"/>
      <c r="B23" s="8" t="s">
        <v>57</v>
      </c>
      <c r="C23" s="70" t="s">
        <v>31</v>
      </c>
      <c r="D23" s="61">
        <f>SUM(E23:P23)</f>
        <v>0</v>
      </c>
      <c r="E23" s="62">
        <f>SUM(E24,E25,E28)</f>
        <v>0</v>
      </c>
      <c r="F23" s="62">
        <f t="shared" ref="F23:P23" si="45">SUM(F24,F25,F28)</f>
        <v>0</v>
      </c>
      <c r="G23" s="62">
        <f t="shared" si="45"/>
        <v>0</v>
      </c>
      <c r="H23" s="62">
        <f t="shared" si="45"/>
        <v>0</v>
      </c>
      <c r="I23" s="62">
        <f t="shared" si="45"/>
        <v>0</v>
      </c>
      <c r="J23" s="62">
        <f t="shared" si="45"/>
        <v>0</v>
      </c>
      <c r="K23" s="62">
        <f t="shared" si="45"/>
        <v>0</v>
      </c>
      <c r="L23" s="62">
        <f t="shared" si="45"/>
        <v>0</v>
      </c>
      <c r="M23" s="62">
        <f t="shared" si="45"/>
        <v>0</v>
      </c>
      <c r="N23" s="62">
        <f t="shared" si="45"/>
        <v>0</v>
      </c>
      <c r="O23" s="62">
        <f t="shared" si="45"/>
        <v>0</v>
      </c>
      <c r="P23" s="63">
        <f t="shared" si="45"/>
        <v>0</v>
      </c>
      <c r="Q23" s="61">
        <f>SUM(R23:AC23)</f>
        <v>0</v>
      </c>
      <c r="R23" s="62">
        <f>SUM(R24,R25,R28)</f>
        <v>0</v>
      </c>
      <c r="S23" s="62">
        <f t="shared" ref="S23:AC23" si="46">SUM(S24,S25,S28)</f>
        <v>0</v>
      </c>
      <c r="T23" s="62">
        <f t="shared" si="46"/>
        <v>0</v>
      </c>
      <c r="U23" s="62">
        <f t="shared" si="46"/>
        <v>0</v>
      </c>
      <c r="V23" s="62">
        <f t="shared" si="46"/>
        <v>0</v>
      </c>
      <c r="W23" s="62">
        <f t="shared" si="46"/>
        <v>0</v>
      </c>
      <c r="X23" s="62">
        <f t="shared" si="46"/>
        <v>0</v>
      </c>
      <c r="Y23" s="62">
        <f t="shared" si="46"/>
        <v>0</v>
      </c>
      <c r="Z23" s="62">
        <f t="shared" si="46"/>
        <v>0</v>
      </c>
      <c r="AA23" s="62">
        <f t="shared" si="46"/>
        <v>0</v>
      </c>
      <c r="AB23" s="62">
        <f t="shared" si="46"/>
        <v>0</v>
      </c>
      <c r="AC23" s="63">
        <f t="shared" si="46"/>
        <v>0</v>
      </c>
      <c r="AD23" s="61">
        <f>SUM(AE23:AP23)</f>
        <v>0</v>
      </c>
      <c r="AE23" s="62">
        <f>SUM(AE24,AE25,AE28)</f>
        <v>0</v>
      </c>
      <c r="AF23" s="62">
        <f t="shared" ref="AF23:AP23" si="47">SUM(AF24,AF25,AF28)</f>
        <v>0</v>
      </c>
      <c r="AG23" s="62">
        <f t="shared" si="47"/>
        <v>0</v>
      </c>
      <c r="AH23" s="62">
        <f t="shared" si="47"/>
        <v>0</v>
      </c>
      <c r="AI23" s="62">
        <f t="shared" si="47"/>
        <v>0</v>
      </c>
      <c r="AJ23" s="62">
        <f t="shared" si="47"/>
        <v>0</v>
      </c>
      <c r="AK23" s="62">
        <f t="shared" si="47"/>
        <v>0</v>
      </c>
      <c r="AL23" s="62">
        <f t="shared" si="47"/>
        <v>0</v>
      </c>
      <c r="AM23" s="62">
        <f t="shared" si="47"/>
        <v>0</v>
      </c>
      <c r="AN23" s="62">
        <f t="shared" si="47"/>
        <v>0</v>
      </c>
      <c r="AO23" s="62">
        <f t="shared" si="47"/>
        <v>0</v>
      </c>
      <c r="AP23" s="63">
        <f t="shared" si="47"/>
        <v>0</v>
      </c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</row>
    <row r="24" spans="1:79" s="2" customFormat="1" ht="15" x14ac:dyDescent="0.25">
      <c r="A24" s="72" t="str">
        <f>CONCATENATE(A20,".1.")</f>
        <v>1.1.</v>
      </c>
      <c r="B24" s="8" t="s">
        <v>32</v>
      </c>
      <c r="C24" s="70" t="s">
        <v>31</v>
      </c>
      <c r="D24" s="61">
        <f t="shared" ref="D24:D31" si="48">SUM(E24:P24)</f>
        <v>0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1">
        <f t="shared" ref="Q24:Q31" si="49">SUM(R24:AC24)</f>
        <v>0</v>
      </c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1">
        <f t="shared" ref="AD24:AD31" si="50">SUM(AE24:AP24)</f>
        <v>0</v>
      </c>
      <c r="AE24" s="62">
        <f>E24+R24</f>
        <v>0</v>
      </c>
      <c r="AF24" s="62">
        <f t="shared" ref="AF24:AP24" si="51">F24+S24</f>
        <v>0</v>
      </c>
      <c r="AG24" s="62">
        <f t="shared" si="51"/>
        <v>0</v>
      </c>
      <c r="AH24" s="62">
        <f t="shared" si="51"/>
        <v>0</v>
      </c>
      <c r="AI24" s="62">
        <f t="shared" si="51"/>
        <v>0</v>
      </c>
      <c r="AJ24" s="62">
        <f t="shared" si="51"/>
        <v>0</v>
      </c>
      <c r="AK24" s="62">
        <f t="shared" si="51"/>
        <v>0</v>
      </c>
      <c r="AL24" s="62">
        <f t="shared" si="51"/>
        <v>0</v>
      </c>
      <c r="AM24" s="62">
        <f t="shared" si="51"/>
        <v>0</v>
      </c>
      <c r="AN24" s="62">
        <f t="shared" si="51"/>
        <v>0</v>
      </c>
      <c r="AO24" s="62">
        <f t="shared" si="51"/>
        <v>0</v>
      </c>
      <c r="AP24" s="62">
        <f t="shared" si="51"/>
        <v>0</v>
      </c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</row>
    <row r="25" spans="1:79" s="2" customFormat="1" ht="15" x14ac:dyDescent="0.25">
      <c r="A25" s="72" t="str">
        <f>CONCATENATE(A20,".2.")</f>
        <v>1.2.</v>
      </c>
      <c r="B25" s="8" t="s">
        <v>33</v>
      </c>
      <c r="C25" s="70" t="s">
        <v>31</v>
      </c>
      <c r="D25" s="61">
        <f t="shared" si="48"/>
        <v>0</v>
      </c>
      <c r="E25" s="62">
        <f>SUM(E26:E27)</f>
        <v>0</v>
      </c>
      <c r="F25" s="62">
        <f t="shared" ref="F25:P25" si="52">SUM(F26:F27)</f>
        <v>0</v>
      </c>
      <c r="G25" s="62">
        <f t="shared" si="52"/>
        <v>0</v>
      </c>
      <c r="H25" s="62">
        <f t="shared" si="52"/>
        <v>0</v>
      </c>
      <c r="I25" s="62">
        <f t="shared" si="52"/>
        <v>0</v>
      </c>
      <c r="J25" s="62">
        <f t="shared" si="52"/>
        <v>0</v>
      </c>
      <c r="K25" s="62">
        <f t="shared" si="52"/>
        <v>0</v>
      </c>
      <c r="L25" s="62">
        <f t="shared" si="52"/>
        <v>0</v>
      </c>
      <c r="M25" s="62">
        <f t="shared" si="52"/>
        <v>0</v>
      </c>
      <c r="N25" s="62">
        <f t="shared" si="52"/>
        <v>0</v>
      </c>
      <c r="O25" s="62">
        <f t="shared" si="52"/>
        <v>0</v>
      </c>
      <c r="P25" s="62">
        <f t="shared" si="52"/>
        <v>0</v>
      </c>
      <c r="Q25" s="61">
        <f t="shared" si="49"/>
        <v>0</v>
      </c>
      <c r="R25" s="62">
        <f>SUM(R26:R27)</f>
        <v>0</v>
      </c>
      <c r="S25" s="62">
        <f t="shared" ref="S25:AC25" si="53">SUM(S26:S27)</f>
        <v>0</v>
      </c>
      <c r="T25" s="62">
        <f t="shared" si="53"/>
        <v>0</v>
      </c>
      <c r="U25" s="62">
        <f t="shared" si="53"/>
        <v>0</v>
      </c>
      <c r="V25" s="62">
        <f t="shared" si="53"/>
        <v>0</v>
      </c>
      <c r="W25" s="62">
        <f t="shared" si="53"/>
        <v>0</v>
      </c>
      <c r="X25" s="62">
        <f t="shared" si="53"/>
        <v>0</v>
      </c>
      <c r="Y25" s="62">
        <f t="shared" si="53"/>
        <v>0</v>
      </c>
      <c r="Z25" s="62">
        <f t="shared" si="53"/>
        <v>0</v>
      </c>
      <c r="AA25" s="62">
        <f t="shared" si="53"/>
        <v>0</v>
      </c>
      <c r="AB25" s="62">
        <f t="shared" si="53"/>
        <v>0</v>
      </c>
      <c r="AC25" s="62">
        <f t="shared" si="53"/>
        <v>0</v>
      </c>
      <c r="AD25" s="61">
        <f t="shared" si="50"/>
        <v>0</v>
      </c>
      <c r="AE25" s="62">
        <f>SUM(AE26:AE27)</f>
        <v>0</v>
      </c>
      <c r="AF25" s="62">
        <f t="shared" ref="AF25:AP25" si="54">SUM(AF26:AF27)</f>
        <v>0</v>
      </c>
      <c r="AG25" s="62">
        <f t="shared" si="54"/>
        <v>0</v>
      </c>
      <c r="AH25" s="62">
        <f t="shared" si="54"/>
        <v>0</v>
      </c>
      <c r="AI25" s="62">
        <f t="shared" si="54"/>
        <v>0</v>
      </c>
      <c r="AJ25" s="62">
        <f t="shared" si="54"/>
        <v>0</v>
      </c>
      <c r="AK25" s="62">
        <f t="shared" si="54"/>
        <v>0</v>
      </c>
      <c r="AL25" s="62">
        <f t="shared" si="54"/>
        <v>0</v>
      </c>
      <c r="AM25" s="62">
        <f t="shared" si="54"/>
        <v>0</v>
      </c>
      <c r="AN25" s="62">
        <f t="shared" si="54"/>
        <v>0</v>
      </c>
      <c r="AO25" s="62">
        <f t="shared" si="54"/>
        <v>0</v>
      </c>
      <c r="AP25" s="62">
        <f t="shared" si="54"/>
        <v>0</v>
      </c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</row>
    <row r="26" spans="1:79" s="2" customFormat="1" ht="15" x14ac:dyDescent="0.25">
      <c r="A26" s="72" t="str">
        <f>CONCATENATE(A25,"1.")</f>
        <v>1.2.1.</v>
      </c>
      <c r="B26" s="8" t="s">
        <v>34</v>
      </c>
      <c r="C26" s="70" t="s">
        <v>31</v>
      </c>
      <c r="D26" s="61">
        <f t="shared" si="48"/>
        <v>0</v>
      </c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1">
        <f t="shared" si="49"/>
        <v>0</v>
      </c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1">
        <f t="shared" si="50"/>
        <v>0</v>
      </c>
      <c r="AE26" s="62">
        <f t="shared" ref="AE26:AP27" si="55">E26+R26</f>
        <v>0</v>
      </c>
      <c r="AF26" s="62">
        <f t="shared" si="55"/>
        <v>0</v>
      </c>
      <c r="AG26" s="62">
        <f t="shared" si="55"/>
        <v>0</v>
      </c>
      <c r="AH26" s="62">
        <f t="shared" si="55"/>
        <v>0</v>
      </c>
      <c r="AI26" s="62">
        <f t="shared" si="55"/>
        <v>0</v>
      </c>
      <c r="AJ26" s="62">
        <f t="shared" si="55"/>
        <v>0</v>
      </c>
      <c r="AK26" s="62">
        <f t="shared" si="55"/>
        <v>0</v>
      </c>
      <c r="AL26" s="62">
        <f t="shared" si="55"/>
        <v>0</v>
      </c>
      <c r="AM26" s="62">
        <f t="shared" si="55"/>
        <v>0</v>
      </c>
      <c r="AN26" s="62">
        <f t="shared" si="55"/>
        <v>0</v>
      </c>
      <c r="AO26" s="62">
        <f t="shared" si="55"/>
        <v>0</v>
      </c>
      <c r="AP26" s="62">
        <f t="shared" si="55"/>
        <v>0</v>
      </c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</row>
    <row r="27" spans="1:79" s="2" customFormat="1" ht="15" x14ac:dyDescent="0.25">
      <c r="A27" s="72" t="str">
        <f>CONCATENATE(A25,"2.")</f>
        <v>1.2.2.</v>
      </c>
      <c r="B27" s="8" t="s">
        <v>35</v>
      </c>
      <c r="C27" s="70" t="s">
        <v>31</v>
      </c>
      <c r="D27" s="61">
        <f t="shared" si="48"/>
        <v>0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1">
        <f t="shared" si="49"/>
        <v>0</v>
      </c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1">
        <f t="shared" si="50"/>
        <v>0</v>
      </c>
      <c r="AE27" s="62">
        <f t="shared" si="55"/>
        <v>0</v>
      </c>
      <c r="AF27" s="62">
        <f t="shared" si="55"/>
        <v>0</v>
      </c>
      <c r="AG27" s="62">
        <f t="shared" si="55"/>
        <v>0</v>
      </c>
      <c r="AH27" s="62">
        <f t="shared" si="55"/>
        <v>0</v>
      </c>
      <c r="AI27" s="62">
        <f t="shared" si="55"/>
        <v>0</v>
      </c>
      <c r="AJ27" s="62">
        <f t="shared" si="55"/>
        <v>0</v>
      </c>
      <c r="AK27" s="62">
        <f t="shared" si="55"/>
        <v>0</v>
      </c>
      <c r="AL27" s="62">
        <f t="shared" si="55"/>
        <v>0</v>
      </c>
      <c r="AM27" s="62">
        <f t="shared" si="55"/>
        <v>0</v>
      </c>
      <c r="AN27" s="62">
        <f t="shared" si="55"/>
        <v>0</v>
      </c>
      <c r="AO27" s="62">
        <f t="shared" si="55"/>
        <v>0</v>
      </c>
      <c r="AP27" s="62">
        <f t="shared" si="55"/>
        <v>0</v>
      </c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</row>
    <row r="28" spans="1:79" s="2" customFormat="1" ht="15" x14ac:dyDescent="0.25">
      <c r="A28" s="72" t="str">
        <f>CONCATENATE(A20,".3.")</f>
        <v>1.3.</v>
      </c>
      <c r="B28" s="8" t="s">
        <v>36</v>
      </c>
      <c r="C28" s="70" t="s">
        <v>31</v>
      </c>
      <c r="D28" s="61">
        <f t="shared" si="48"/>
        <v>0</v>
      </c>
      <c r="E28" s="62">
        <f>SUM(E29:E31)</f>
        <v>0</v>
      </c>
      <c r="F28" s="62">
        <f t="shared" ref="F28:P28" si="56">SUM(F29:F31)</f>
        <v>0</v>
      </c>
      <c r="G28" s="62">
        <f t="shared" si="56"/>
        <v>0</v>
      </c>
      <c r="H28" s="62">
        <f t="shared" si="56"/>
        <v>0</v>
      </c>
      <c r="I28" s="62">
        <f t="shared" si="56"/>
        <v>0</v>
      </c>
      <c r="J28" s="62">
        <f t="shared" si="56"/>
        <v>0</v>
      </c>
      <c r="K28" s="62">
        <f t="shared" si="56"/>
        <v>0</v>
      </c>
      <c r="L28" s="62">
        <f t="shared" si="56"/>
        <v>0</v>
      </c>
      <c r="M28" s="62">
        <f t="shared" si="56"/>
        <v>0</v>
      </c>
      <c r="N28" s="62">
        <f t="shared" si="56"/>
        <v>0</v>
      </c>
      <c r="O28" s="62">
        <f t="shared" si="56"/>
        <v>0</v>
      </c>
      <c r="P28" s="62">
        <f t="shared" si="56"/>
        <v>0</v>
      </c>
      <c r="Q28" s="61">
        <f t="shared" si="49"/>
        <v>0</v>
      </c>
      <c r="R28" s="62">
        <f>SUM(R29:R31)</f>
        <v>0</v>
      </c>
      <c r="S28" s="62">
        <f t="shared" ref="S28:AC28" si="57">SUM(S29:S31)</f>
        <v>0</v>
      </c>
      <c r="T28" s="62">
        <f t="shared" si="57"/>
        <v>0</v>
      </c>
      <c r="U28" s="62">
        <f t="shared" si="57"/>
        <v>0</v>
      </c>
      <c r="V28" s="62">
        <f t="shared" si="57"/>
        <v>0</v>
      </c>
      <c r="W28" s="62">
        <f t="shared" si="57"/>
        <v>0</v>
      </c>
      <c r="X28" s="62">
        <f t="shared" si="57"/>
        <v>0</v>
      </c>
      <c r="Y28" s="62">
        <f t="shared" si="57"/>
        <v>0</v>
      </c>
      <c r="Z28" s="62">
        <f t="shared" si="57"/>
        <v>0</v>
      </c>
      <c r="AA28" s="62">
        <f t="shared" si="57"/>
        <v>0</v>
      </c>
      <c r="AB28" s="62">
        <f t="shared" si="57"/>
        <v>0</v>
      </c>
      <c r="AC28" s="62">
        <f t="shared" si="57"/>
        <v>0</v>
      </c>
      <c r="AD28" s="61">
        <f t="shared" si="50"/>
        <v>0</v>
      </c>
      <c r="AE28" s="62">
        <f>SUM(AE29:AE31)</f>
        <v>0</v>
      </c>
      <c r="AF28" s="62">
        <f t="shared" ref="AF28:AP28" si="58">SUM(AF29:AF31)</f>
        <v>0</v>
      </c>
      <c r="AG28" s="62">
        <f t="shared" si="58"/>
        <v>0</v>
      </c>
      <c r="AH28" s="62">
        <f t="shared" si="58"/>
        <v>0</v>
      </c>
      <c r="AI28" s="62">
        <f t="shared" si="58"/>
        <v>0</v>
      </c>
      <c r="AJ28" s="62">
        <f t="shared" si="58"/>
        <v>0</v>
      </c>
      <c r="AK28" s="62">
        <f t="shared" si="58"/>
        <v>0</v>
      </c>
      <c r="AL28" s="62">
        <f t="shared" si="58"/>
        <v>0</v>
      </c>
      <c r="AM28" s="62">
        <f t="shared" si="58"/>
        <v>0</v>
      </c>
      <c r="AN28" s="62">
        <f t="shared" si="58"/>
        <v>0</v>
      </c>
      <c r="AO28" s="62">
        <f t="shared" si="58"/>
        <v>0</v>
      </c>
      <c r="AP28" s="62">
        <f t="shared" si="58"/>
        <v>0</v>
      </c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</row>
    <row r="29" spans="1:79" s="2" customFormat="1" ht="15" x14ac:dyDescent="0.25">
      <c r="A29" s="72" t="str">
        <f>CONCATENATE(A28,"1.")</f>
        <v>1.3.1.</v>
      </c>
      <c r="B29" s="8" t="s">
        <v>37</v>
      </c>
      <c r="C29" s="70" t="s">
        <v>31</v>
      </c>
      <c r="D29" s="61">
        <f t="shared" si="48"/>
        <v>0</v>
      </c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1">
        <f t="shared" si="49"/>
        <v>0</v>
      </c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1">
        <f t="shared" si="50"/>
        <v>0</v>
      </c>
      <c r="AE29" s="62">
        <f t="shared" ref="AE29:AP31" si="59">E29+R29</f>
        <v>0</v>
      </c>
      <c r="AF29" s="62">
        <f t="shared" si="59"/>
        <v>0</v>
      </c>
      <c r="AG29" s="62">
        <f t="shared" si="59"/>
        <v>0</v>
      </c>
      <c r="AH29" s="62">
        <f t="shared" si="59"/>
        <v>0</v>
      </c>
      <c r="AI29" s="62">
        <f t="shared" si="59"/>
        <v>0</v>
      </c>
      <c r="AJ29" s="62">
        <f t="shared" si="59"/>
        <v>0</v>
      </c>
      <c r="AK29" s="62">
        <f t="shared" si="59"/>
        <v>0</v>
      </c>
      <c r="AL29" s="62">
        <f t="shared" si="59"/>
        <v>0</v>
      </c>
      <c r="AM29" s="62">
        <f t="shared" si="59"/>
        <v>0</v>
      </c>
      <c r="AN29" s="62">
        <f t="shared" si="59"/>
        <v>0</v>
      </c>
      <c r="AO29" s="62">
        <f t="shared" si="59"/>
        <v>0</v>
      </c>
      <c r="AP29" s="62">
        <f t="shared" si="59"/>
        <v>0</v>
      </c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</row>
    <row r="30" spans="1:79" s="2" customFormat="1" ht="15" x14ac:dyDescent="0.25">
      <c r="A30" s="72" t="str">
        <f>CONCATENATE(A28,"2.")</f>
        <v>1.3.2.</v>
      </c>
      <c r="B30" s="8" t="s">
        <v>38</v>
      </c>
      <c r="C30" s="70" t="s">
        <v>31</v>
      </c>
      <c r="D30" s="61">
        <f t="shared" si="48"/>
        <v>0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1">
        <f t="shared" si="49"/>
        <v>0</v>
      </c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1">
        <f t="shared" si="50"/>
        <v>0</v>
      </c>
      <c r="AE30" s="62">
        <f t="shared" si="59"/>
        <v>0</v>
      </c>
      <c r="AF30" s="62">
        <f t="shared" si="59"/>
        <v>0</v>
      </c>
      <c r="AG30" s="62">
        <f t="shared" si="59"/>
        <v>0</v>
      </c>
      <c r="AH30" s="62">
        <f t="shared" si="59"/>
        <v>0</v>
      </c>
      <c r="AI30" s="62">
        <f t="shared" si="59"/>
        <v>0</v>
      </c>
      <c r="AJ30" s="62">
        <f t="shared" si="59"/>
        <v>0</v>
      </c>
      <c r="AK30" s="62">
        <f t="shared" si="59"/>
        <v>0</v>
      </c>
      <c r="AL30" s="62">
        <f t="shared" si="59"/>
        <v>0</v>
      </c>
      <c r="AM30" s="62">
        <f t="shared" si="59"/>
        <v>0</v>
      </c>
      <c r="AN30" s="62">
        <f t="shared" si="59"/>
        <v>0</v>
      </c>
      <c r="AO30" s="62">
        <f t="shared" si="59"/>
        <v>0</v>
      </c>
      <c r="AP30" s="62">
        <f t="shared" si="59"/>
        <v>0</v>
      </c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</row>
    <row r="31" spans="1:79" s="2" customFormat="1" ht="15" x14ac:dyDescent="0.25">
      <c r="A31" s="72" t="str">
        <f>CONCATENATE(A28,"3.")</f>
        <v>1.3.3.</v>
      </c>
      <c r="B31" s="8" t="s">
        <v>35</v>
      </c>
      <c r="C31" s="70" t="s">
        <v>31</v>
      </c>
      <c r="D31" s="61">
        <f t="shared" si="48"/>
        <v>0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1">
        <f t="shared" si="49"/>
        <v>0</v>
      </c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1">
        <f t="shared" si="50"/>
        <v>0</v>
      </c>
      <c r="AE31" s="62">
        <f t="shared" si="59"/>
        <v>0</v>
      </c>
      <c r="AF31" s="62">
        <f t="shared" si="59"/>
        <v>0</v>
      </c>
      <c r="AG31" s="62">
        <f t="shared" si="59"/>
        <v>0</v>
      </c>
      <c r="AH31" s="62">
        <f t="shared" si="59"/>
        <v>0</v>
      </c>
      <c r="AI31" s="62">
        <f t="shared" si="59"/>
        <v>0</v>
      </c>
      <c r="AJ31" s="62">
        <f t="shared" si="59"/>
        <v>0</v>
      </c>
      <c r="AK31" s="62">
        <f t="shared" si="59"/>
        <v>0</v>
      </c>
      <c r="AL31" s="62">
        <f t="shared" si="59"/>
        <v>0</v>
      </c>
      <c r="AM31" s="62">
        <f t="shared" si="59"/>
        <v>0</v>
      </c>
      <c r="AN31" s="62">
        <f t="shared" si="59"/>
        <v>0</v>
      </c>
      <c r="AO31" s="62">
        <f t="shared" si="59"/>
        <v>0</v>
      </c>
      <c r="AP31" s="62">
        <f t="shared" si="59"/>
        <v>0</v>
      </c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5" customFormat="1" ht="41.25" customHeight="1" x14ac:dyDescent="0.25">
      <c r="A32" s="105" t="s">
        <v>40</v>
      </c>
      <c r="B32" s="106" t="s">
        <v>75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79" s="2" customFormat="1" ht="9" customHeight="1" x14ac:dyDescent="0.25">
      <c r="A33" s="105"/>
      <c r="B33" s="108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79" s="2" customFormat="1" ht="24" customHeight="1" x14ac:dyDescent="0.25">
      <c r="A34" s="105"/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79" s="2" customFormat="1" ht="33.75" x14ac:dyDescent="0.25">
      <c r="A35" s="105"/>
      <c r="B35" s="8" t="s">
        <v>57</v>
      </c>
      <c r="C35" s="70" t="s">
        <v>31</v>
      </c>
      <c r="D35" s="61">
        <f>SUM(E35:P35)</f>
        <v>0</v>
      </c>
      <c r="E35" s="62">
        <f>SUM(E36,E37,E40)</f>
        <v>0</v>
      </c>
      <c r="F35" s="62">
        <f t="shared" ref="F35:P35" si="60">SUM(F36,F37,F40)</f>
        <v>0</v>
      </c>
      <c r="G35" s="62">
        <f t="shared" si="60"/>
        <v>0</v>
      </c>
      <c r="H35" s="62">
        <f t="shared" si="60"/>
        <v>0</v>
      </c>
      <c r="I35" s="62">
        <f t="shared" si="60"/>
        <v>0</v>
      </c>
      <c r="J35" s="62">
        <f t="shared" si="60"/>
        <v>0</v>
      </c>
      <c r="K35" s="62">
        <f t="shared" si="60"/>
        <v>0</v>
      </c>
      <c r="L35" s="62">
        <f t="shared" si="60"/>
        <v>0</v>
      </c>
      <c r="M35" s="62">
        <f t="shared" si="60"/>
        <v>0</v>
      </c>
      <c r="N35" s="62">
        <f t="shared" si="60"/>
        <v>0</v>
      </c>
      <c r="O35" s="62">
        <f t="shared" si="60"/>
        <v>0</v>
      </c>
      <c r="P35" s="63">
        <f t="shared" si="60"/>
        <v>0</v>
      </c>
      <c r="Q35" s="61">
        <f>SUM(R35:AC35)</f>
        <v>0</v>
      </c>
      <c r="R35" s="62">
        <f>SUM(R36,R37,R40)</f>
        <v>0</v>
      </c>
      <c r="S35" s="62">
        <f t="shared" ref="S35:AC35" si="61">SUM(S36,S37,S40)</f>
        <v>0</v>
      </c>
      <c r="T35" s="62">
        <f t="shared" si="61"/>
        <v>0</v>
      </c>
      <c r="U35" s="62">
        <f t="shared" si="61"/>
        <v>0</v>
      </c>
      <c r="V35" s="62">
        <f t="shared" si="61"/>
        <v>0</v>
      </c>
      <c r="W35" s="62">
        <f t="shared" si="61"/>
        <v>0</v>
      </c>
      <c r="X35" s="62">
        <f t="shared" si="61"/>
        <v>0</v>
      </c>
      <c r="Y35" s="62">
        <f t="shared" si="61"/>
        <v>0</v>
      </c>
      <c r="Z35" s="62">
        <f t="shared" si="61"/>
        <v>0</v>
      </c>
      <c r="AA35" s="62">
        <f t="shared" si="61"/>
        <v>0</v>
      </c>
      <c r="AB35" s="62">
        <f t="shared" si="61"/>
        <v>0</v>
      </c>
      <c r="AC35" s="63">
        <f t="shared" si="61"/>
        <v>0</v>
      </c>
      <c r="AD35" s="61">
        <f>SUM(AE35:AP35)</f>
        <v>0</v>
      </c>
      <c r="AE35" s="62">
        <f>SUM(AE36,AE37,AE40)</f>
        <v>0</v>
      </c>
      <c r="AF35" s="62">
        <f t="shared" ref="AF35:AP35" si="62">SUM(AF36,AF37,AF40)</f>
        <v>0</v>
      </c>
      <c r="AG35" s="62">
        <f t="shared" si="62"/>
        <v>0</v>
      </c>
      <c r="AH35" s="62">
        <f t="shared" si="62"/>
        <v>0</v>
      </c>
      <c r="AI35" s="62">
        <f t="shared" si="62"/>
        <v>0</v>
      </c>
      <c r="AJ35" s="62">
        <f t="shared" si="62"/>
        <v>0</v>
      </c>
      <c r="AK35" s="62">
        <f t="shared" si="62"/>
        <v>0</v>
      </c>
      <c r="AL35" s="62">
        <f t="shared" si="62"/>
        <v>0</v>
      </c>
      <c r="AM35" s="62">
        <f t="shared" si="62"/>
        <v>0</v>
      </c>
      <c r="AN35" s="62">
        <f t="shared" si="62"/>
        <v>0</v>
      </c>
      <c r="AO35" s="62">
        <f t="shared" si="62"/>
        <v>0</v>
      </c>
      <c r="AP35" s="63">
        <f t="shared" si="62"/>
        <v>0</v>
      </c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</row>
    <row r="36" spans="1:79" s="2" customFormat="1" ht="15" x14ac:dyDescent="0.25">
      <c r="A36" s="72" t="str">
        <f>CONCATENATE(A32,".1.")</f>
        <v>2.1.</v>
      </c>
      <c r="B36" s="8" t="s">
        <v>32</v>
      </c>
      <c r="C36" s="70" t="s">
        <v>31</v>
      </c>
      <c r="D36" s="61">
        <f t="shared" ref="D36:D43" si="63">SUM(E36:P36)</f>
        <v>0</v>
      </c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1">
        <f t="shared" ref="Q36:Q43" si="64">SUM(R36:AC36)</f>
        <v>0</v>
      </c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1">
        <f t="shared" ref="AD36:AD43" si="65">SUM(AE36:AP36)</f>
        <v>0</v>
      </c>
      <c r="AE36" s="62">
        <f>E36+R36</f>
        <v>0</v>
      </c>
      <c r="AF36" s="62">
        <f t="shared" ref="AF36:AP36" si="66">F36+S36</f>
        <v>0</v>
      </c>
      <c r="AG36" s="62">
        <f t="shared" si="66"/>
        <v>0</v>
      </c>
      <c r="AH36" s="62">
        <f t="shared" si="66"/>
        <v>0</v>
      </c>
      <c r="AI36" s="62">
        <f t="shared" si="66"/>
        <v>0</v>
      </c>
      <c r="AJ36" s="62">
        <f t="shared" si="66"/>
        <v>0</v>
      </c>
      <c r="AK36" s="62">
        <f t="shared" si="66"/>
        <v>0</v>
      </c>
      <c r="AL36" s="62">
        <f t="shared" si="66"/>
        <v>0</v>
      </c>
      <c r="AM36" s="62">
        <f t="shared" si="66"/>
        <v>0</v>
      </c>
      <c r="AN36" s="62">
        <f t="shared" si="66"/>
        <v>0</v>
      </c>
      <c r="AO36" s="62">
        <f t="shared" si="66"/>
        <v>0</v>
      </c>
      <c r="AP36" s="62">
        <f t="shared" si="66"/>
        <v>0</v>
      </c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</row>
    <row r="37" spans="1:79" s="2" customFormat="1" ht="15" x14ac:dyDescent="0.25">
      <c r="A37" s="72" t="str">
        <f>CONCATENATE(A32,".2.")</f>
        <v>2.2.</v>
      </c>
      <c r="B37" s="8" t="s">
        <v>33</v>
      </c>
      <c r="C37" s="70" t="s">
        <v>31</v>
      </c>
      <c r="D37" s="61">
        <f t="shared" si="63"/>
        <v>0</v>
      </c>
      <c r="E37" s="62">
        <f>SUM(E38:E39)</f>
        <v>0</v>
      </c>
      <c r="F37" s="62">
        <f t="shared" ref="F37:P37" si="67">SUM(F38:F39)</f>
        <v>0</v>
      </c>
      <c r="G37" s="62">
        <f t="shared" si="67"/>
        <v>0</v>
      </c>
      <c r="H37" s="62">
        <f t="shared" si="67"/>
        <v>0</v>
      </c>
      <c r="I37" s="62">
        <f t="shared" si="67"/>
        <v>0</v>
      </c>
      <c r="J37" s="62">
        <f t="shared" si="67"/>
        <v>0</v>
      </c>
      <c r="K37" s="62">
        <f t="shared" si="67"/>
        <v>0</v>
      </c>
      <c r="L37" s="62">
        <f t="shared" si="67"/>
        <v>0</v>
      </c>
      <c r="M37" s="62">
        <f t="shared" si="67"/>
        <v>0</v>
      </c>
      <c r="N37" s="62">
        <f t="shared" si="67"/>
        <v>0</v>
      </c>
      <c r="O37" s="62">
        <f t="shared" si="67"/>
        <v>0</v>
      </c>
      <c r="P37" s="62">
        <f t="shared" si="67"/>
        <v>0</v>
      </c>
      <c r="Q37" s="61">
        <f t="shared" si="64"/>
        <v>0</v>
      </c>
      <c r="R37" s="62">
        <f>SUM(R38:R39)</f>
        <v>0</v>
      </c>
      <c r="S37" s="62">
        <f t="shared" ref="S37:AC37" si="68">SUM(S38:S39)</f>
        <v>0</v>
      </c>
      <c r="T37" s="62">
        <f t="shared" si="68"/>
        <v>0</v>
      </c>
      <c r="U37" s="62">
        <f t="shared" si="68"/>
        <v>0</v>
      </c>
      <c r="V37" s="62">
        <f t="shared" si="68"/>
        <v>0</v>
      </c>
      <c r="W37" s="62">
        <f t="shared" si="68"/>
        <v>0</v>
      </c>
      <c r="X37" s="62">
        <f t="shared" si="68"/>
        <v>0</v>
      </c>
      <c r="Y37" s="62">
        <f t="shared" si="68"/>
        <v>0</v>
      </c>
      <c r="Z37" s="62">
        <f t="shared" si="68"/>
        <v>0</v>
      </c>
      <c r="AA37" s="62">
        <f t="shared" si="68"/>
        <v>0</v>
      </c>
      <c r="AB37" s="62">
        <f t="shared" si="68"/>
        <v>0</v>
      </c>
      <c r="AC37" s="62">
        <f t="shared" si="68"/>
        <v>0</v>
      </c>
      <c r="AD37" s="61">
        <f t="shared" si="65"/>
        <v>0</v>
      </c>
      <c r="AE37" s="62">
        <f>SUM(AE38:AE39)</f>
        <v>0</v>
      </c>
      <c r="AF37" s="62">
        <f t="shared" ref="AF37:AP37" si="69">SUM(AF38:AF39)</f>
        <v>0</v>
      </c>
      <c r="AG37" s="62">
        <f t="shared" si="69"/>
        <v>0</v>
      </c>
      <c r="AH37" s="62">
        <f t="shared" si="69"/>
        <v>0</v>
      </c>
      <c r="AI37" s="62">
        <f t="shared" si="69"/>
        <v>0</v>
      </c>
      <c r="AJ37" s="62">
        <f t="shared" si="69"/>
        <v>0</v>
      </c>
      <c r="AK37" s="62">
        <f t="shared" si="69"/>
        <v>0</v>
      </c>
      <c r="AL37" s="62">
        <f t="shared" si="69"/>
        <v>0</v>
      </c>
      <c r="AM37" s="62">
        <f t="shared" si="69"/>
        <v>0</v>
      </c>
      <c r="AN37" s="62">
        <f t="shared" si="69"/>
        <v>0</v>
      </c>
      <c r="AO37" s="62">
        <f t="shared" si="69"/>
        <v>0</v>
      </c>
      <c r="AP37" s="62">
        <f t="shared" si="69"/>
        <v>0</v>
      </c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</row>
    <row r="38" spans="1:79" s="2" customFormat="1" ht="15" x14ac:dyDescent="0.25">
      <c r="A38" s="72" t="str">
        <f>CONCATENATE(A37,"1.")</f>
        <v>2.2.1.</v>
      </c>
      <c r="B38" s="8" t="s">
        <v>34</v>
      </c>
      <c r="C38" s="70" t="s">
        <v>31</v>
      </c>
      <c r="D38" s="61">
        <f t="shared" si="63"/>
        <v>0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1">
        <f t="shared" si="64"/>
        <v>0</v>
      </c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1">
        <f t="shared" si="65"/>
        <v>0</v>
      </c>
      <c r="AE38" s="62">
        <f t="shared" ref="AE38:AP39" si="70">E38+R38</f>
        <v>0</v>
      </c>
      <c r="AF38" s="62">
        <f t="shared" si="70"/>
        <v>0</v>
      </c>
      <c r="AG38" s="62">
        <f t="shared" si="70"/>
        <v>0</v>
      </c>
      <c r="AH38" s="62">
        <f t="shared" si="70"/>
        <v>0</v>
      </c>
      <c r="AI38" s="62">
        <f t="shared" si="70"/>
        <v>0</v>
      </c>
      <c r="AJ38" s="62">
        <f t="shared" si="70"/>
        <v>0</v>
      </c>
      <c r="AK38" s="62">
        <f t="shared" si="70"/>
        <v>0</v>
      </c>
      <c r="AL38" s="62">
        <f t="shared" si="70"/>
        <v>0</v>
      </c>
      <c r="AM38" s="62">
        <f t="shared" si="70"/>
        <v>0</v>
      </c>
      <c r="AN38" s="62">
        <f t="shared" si="70"/>
        <v>0</v>
      </c>
      <c r="AO38" s="62">
        <f t="shared" si="70"/>
        <v>0</v>
      </c>
      <c r="AP38" s="62">
        <f t="shared" si="70"/>
        <v>0</v>
      </c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</row>
    <row r="39" spans="1:79" s="2" customFormat="1" ht="15" x14ac:dyDescent="0.25">
      <c r="A39" s="72" t="str">
        <f>CONCATENATE(A37,"2.")</f>
        <v>2.2.2.</v>
      </c>
      <c r="B39" s="8" t="s">
        <v>35</v>
      </c>
      <c r="C39" s="70" t="s">
        <v>31</v>
      </c>
      <c r="D39" s="61">
        <f t="shared" si="63"/>
        <v>0</v>
      </c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1">
        <f t="shared" si="64"/>
        <v>0</v>
      </c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1">
        <f t="shared" si="65"/>
        <v>0</v>
      </c>
      <c r="AE39" s="62">
        <f t="shared" si="70"/>
        <v>0</v>
      </c>
      <c r="AF39" s="62">
        <f t="shared" si="70"/>
        <v>0</v>
      </c>
      <c r="AG39" s="62">
        <f t="shared" si="70"/>
        <v>0</v>
      </c>
      <c r="AH39" s="62">
        <f t="shared" si="70"/>
        <v>0</v>
      </c>
      <c r="AI39" s="62">
        <f t="shared" si="70"/>
        <v>0</v>
      </c>
      <c r="AJ39" s="62">
        <f t="shared" si="70"/>
        <v>0</v>
      </c>
      <c r="AK39" s="62">
        <f t="shared" si="70"/>
        <v>0</v>
      </c>
      <c r="AL39" s="62">
        <f t="shared" si="70"/>
        <v>0</v>
      </c>
      <c r="AM39" s="62">
        <f t="shared" si="70"/>
        <v>0</v>
      </c>
      <c r="AN39" s="62">
        <f t="shared" si="70"/>
        <v>0</v>
      </c>
      <c r="AO39" s="62">
        <f t="shared" si="70"/>
        <v>0</v>
      </c>
      <c r="AP39" s="62">
        <f t="shared" si="70"/>
        <v>0</v>
      </c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</row>
    <row r="40" spans="1:79" s="2" customFormat="1" ht="15" x14ac:dyDescent="0.25">
      <c r="A40" s="72" t="str">
        <f>CONCATENATE(A32,".3.")</f>
        <v>2.3.</v>
      </c>
      <c r="B40" s="8" t="s">
        <v>36</v>
      </c>
      <c r="C40" s="70" t="s">
        <v>31</v>
      </c>
      <c r="D40" s="61">
        <f t="shared" si="63"/>
        <v>0</v>
      </c>
      <c r="E40" s="62">
        <f>SUM(E41:E43)</f>
        <v>0</v>
      </c>
      <c r="F40" s="62">
        <f t="shared" ref="F40:P40" si="71">SUM(F41:F43)</f>
        <v>0</v>
      </c>
      <c r="G40" s="62">
        <f t="shared" si="71"/>
        <v>0</v>
      </c>
      <c r="H40" s="62">
        <f t="shared" si="71"/>
        <v>0</v>
      </c>
      <c r="I40" s="62">
        <f t="shared" si="71"/>
        <v>0</v>
      </c>
      <c r="J40" s="62">
        <f t="shared" si="71"/>
        <v>0</v>
      </c>
      <c r="K40" s="62">
        <f t="shared" si="71"/>
        <v>0</v>
      </c>
      <c r="L40" s="62">
        <f t="shared" si="71"/>
        <v>0</v>
      </c>
      <c r="M40" s="62">
        <f t="shared" si="71"/>
        <v>0</v>
      </c>
      <c r="N40" s="62">
        <f t="shared" si="71"/>
        <v>0</v>
      </c>
      <c r="O40" s="62">
        <f t="shared" si="71"/>
        <v>0</v>
      </c>
      <c r="P40" s="62">
        <f t="shared" si="71"/>
        <v>0</v>
      </c>
      <c r="Q40" s="61">
        <f t="shared" si="64"/>
        <v>0</v>
      </c>
      <c r="R40" s="62">
        <f>SUM(R41:R43)</f>
        <v>0</v>
      </c>
      <c r="S40" s="62">
        <f t="shared" ref="S40:AC40" si="72">SUM(S41:S43)</f>
        <v>0</v>
      </c>
      <c r="T40" s="62">
        <f t="shared" si="72"/>
        <v>0</v>
      </c>
      <c r="U40" s="62">
        <f t="shared" si="72"/>
        <v>0</v>
      </c>
      <c r="V40" s="62">
        <f t="shared" si="72"/>
        <v>0</v>
      </c>
      <c r="W40" s="62">
        <f t="shared" si="72"/>
        <v>0</v>
      </c>
      <c r="X40" s="62">
        <f t="shared" si="72"/>
        <v>0</v>
      </c>
      <c r="Y40" s="62">
        <f t="shared" si="72"/>
        <v>0</v>
      </c>
      <c r="Z40" s="62">
        <f t="shared" si="72"/>
        <v>0</v>
      </c>
      <c r="AA40" s="62">
        <f t="shared" si="72"/>
        <v>0</v>
      </c>
      <c r="AB40" s="62">
        <f t="shared" si="72"/>
        <v>0</v>
      </c>
      <c r="AC40" s="62">
        <f t="shared" si="72"/>
        <v>0</v>
      </c>
      <c r="AD40" s="61">
        <f t="shared" si="65"/>
        <v>0</v>
      </c>
      <c r="AE40" s="62">
        <f>SUM(AE41:AE43)</f>
        <v>0</v>
      </c>
      <c r="AF40" s="62">
        <f t="shared" ref="AF40:AP40" si="73">SUM(AF41:AF43)</f>
        <v>0</v>
      </c>
      <c r="AG40" s="62">
        <f t="shared" si="73"/>
        <v>0</v>
      </c>
      <c r="AH40" s="62">
        <f t="shared" si="73"/>
        <v>0</v>
      </c>
      <c r="AI40" s="62">
        <f t="shared" si="73"/>
        <v>0</v>
      </c>
      <c r="AJ40" s="62">
        <f t="shared" si="73"/>
        <v>0</v>
      </c>
      <c r="AK40" s="62">
        <f t="shared" si="73"/>
        <v>0</v>
      </c>
      <c r="AL40" s="62">
        <f t="shared" si="73"/>
        <v>0</v>
      </c>
      <c r="AM40" s="62">
        <f t="shared" si="73"/>
        <v>0</v>
      </c>
      <c r="AN40" s="62">
        <f t="shared" si="73"/>
        <v>0</v>
      </c>
      <c r="AO40" s="62">
        <f t="shared" si="73"/>
        <v>0</v>
      </c>
      <c r="AP40" s="62">
        <f t="shared" si="73"/>
        <v>0</v>
      </c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</row>
    <row r="41" spans="1:79" s="2" customFormat="1" ht="15" x14ac:dyDescent="0.25">
      <c r="A41" s="72" t="str">
        <f>CONCATENATE(A40,"1.")</f>
        <v>2.3.1.</v>
      </c>
      <c r="B41" s="8" t="s">
        <v>37</v>
      </c>
      <c r="C41" s="70" t="s">
        <v>31</v>
      </c>
      <c r="D41" s="61">
        <f t="shared" si="63"/>
        <v>0</v>
      </c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1">
        <f t="shared" si="64"/>
        <v>0</v>
      </c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1">
        <f t="shared" si="65"/>
        <v>0</v>
      </c>
      <c r="AE41" s="62">
        <f t="shared" ref="AE41:AP43" si="74">E41+R41</f>
        <v>0</v>
      </c>
      <c r="AF41" s="62">
        <f t="shared" si="74"/>
        <v>0</v>
      </c>
      <c r="AG41" s="62">
        <f t="shared" si="74"/>
        <v>0</v>
      </c>
      <c r="AH41" s="62">
        <f t="shared" si="74"/>
        <v>0</v>
      </c>
      <c r="AI41" s="62">
        <f t="shared" si="74"/>
        <v>0</v>
      </c>
      <c r="AJ41" s="62">
        <f t="shared" si="74"/>
        <v>0</v>
      </c>
      <c r="AK41" s="62">
        <f t="shared" si="74"/>
        <v>0</v>
      </c>
      <c r="AL41" s="62">
        <f t="shared" si="74"/>
        <v>0</v>
      </c>
      <c r="AM41" s="62">
        <f t="shared" si="74"/>
        <v>0</v>
      </c>
      <c r="AN41" s="62">
        <f t="shared" si="74"/>
        <v>0</v>
      </c>
      <c r="AO41" s="62">
        <f t="shared" si="74"/>
        <v>0</v>
      </c>
      <c r="AP41" s="62">
        <f t="shared" si="74"/>
        <v>0</v>
      </c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</row>
    <row r="42" spans="1:79" s="2" customFormat="1" ht="15" x14ac:dyDescent="0.25">
      <c r="A42" s="72" t="str">
        <f>CONCATENATE(A40,"2.")</f>
        <v>2.3.2.</v>
      </c>
      <c r="B42" s="8" t="s">
        <v>38</v>
      </c>
      <c r="C42" s="70" t="s">
        <v>31</v>
      </c>
      <c r="D42" s="61">
        <f t="shared" si="63"/>
        <v>0</v>
      </c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1">
        <f t="shared" si="64"/>
        <v>0</v>
      </c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1">
        <f t="shared" si="65"/>
        <v>0</v>
      </c>
      <c r="AE42" s="62">
        <f t="shared" si="74"/>
        <v>0</v>
      </c>
      <c r="AF42" s="62">
        <f t="shared" si="74"/>
        <v>0</v>
      </c>
      <c r="AG42" s="62">
        <f t="shared" si="74"/>
        <v>0</v>
      </c>
      <c r="AH42" s="62">
        <f t="shared" si="74"/>
        <v>0</v>
      </c>
      <c r="AI42" s="62">
        <f t="shared" si="74"/>
        <v>0</v>
      </c>
      <c r="AJ42" s="62">
        <f t="shared" si="74"/>
        <v>0</v>
      </c>
      <c r="AK42" s="62">
        <f t="shared" si="74"/>
        <v>0</v>
      </c>
      <c r="AL42" s="62">
        <f t="shared" si="74"/>
        <v>0</v>
      </c>
      <c r="AM42" s="62">
        <f t="shared" si="74"/>
        <v>0</v>
      </c>
      <c r="AN42" s="62">
        <f t="shared" si="74"/>
        <v>0</v>
      </c>
      <c r="AO42" s="62">
        <f t="shared" si="74"/>
        <v>0</v>
      </c>
      <c r="AP42" s="62">
        <f t="shared" si="74"/>
        <v>0</v>
      </c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</row>
    <row r="43" spans="1:79" s="2" customFormat="1" ht="15" x14ac:dyDescent="0.25">
      <c r="A43" s="72" t="str">
        <f>CONCATENATE(A40,"3.")</f>
        <v>2.3.3.</v>
      </c>
      <c r="B43" s="8" t="s">
        <v>35</v>
      </c>
      <c r="C43" s="70" t="s">
        <v>31</v>
      </c>
      <c r="D43" s="61">
        <f t="shared" si="63"/>
        <v>0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1">
        <f t="shared" si="64"/>
        <v>0</v>
      </c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1">
        <f t="shared" si="65"/>
        <v>0</v>
      </c>
      <c r="AE43" s="62">
        <f t="shared" si="74"/>
        <v>0</v>
      </c>
      <c r="AF43" s="62">
        <f t="shared" si="74"/>
        <v>0</v>
      </c>
      <c r="AG43" s="62">
        <f t="shared" si="74"/>
        <v>0</v>
      </c>
      <c r="AH43" s="62">
        <f t="shared" si="74"/>
        <v>0</v>
      </c>
      <c r="AI43" s="62">
        <f t="shared" si="74"/>
        <v>0</v>
      </c>
      <c r="AJ43" s="62">
        <f t="shared" si="74"/>
        <v>0</v>
      </c>
      <c r="AK43" s="62">
        <f t="shared" si="74"/>
        <v>0</v>
      </c>
      <c r="AL43" s="62">
        <f t="shared" si="74"/>
        <v>0</v>
      </c>
      <c r="AM43" s="62">
        <f t="shared" si="74"/>
        <v>0</v>
      </c>
      <c r="AN43" s="62">
        <f t="shared" si="74"/>
        <v>0</v>
      </c>
      <c r="AO43" s="62">
        <f t="shared" si="74"/>
        <v>0</v>
      </c>
      <c r="AP43" s="62">
        <f t="shared" si="74"/>
        <v>0</v>
      </c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</row>
    <row r="44" spans="1:79" s="5" customFormat="1" ht="15" customHeight="1" x14ac:dyDescent="0.25">
      <c r="A44" s="105" t="s">
        <v>41</v>
      </c>
      <c r="B44" s="106" t="s">
        <v>76</v>
      </c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</row>
    <row r="45" spans="1:79" s="2" customFormat="1" ht="52.5" customHeight="1" x14ac:dyDescent="0.25">
      <c r="A45" s="105"/>
      <c r="B45" s="108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</row>
    <row r="46" spans="1:79" s="2" customFormat="1" ht="24" customHeight="1" x14ac:dyDescent="0.25">
      <c r="A46" s="105"/>
      <c r="B46" s="110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</row>
    <row r="47" spans="1:79" s="2" customFormat="1" ht="33.75" x14ac:dyDescent="0.25">
      <c r="A47" s="105"/>
      <c r="B47" s="8" t="s">
        <v>57</v>
      </c>
      <c r="C47" s="70" t="s">
        <v>31</v>
      </c>
      <c r="D47" s="61">
        <f>SUM(E47:P47)</f>
        <v>0</v>
      </c>
      <c r="E47" s="62">
        <f>SUM(E48,E49,E52)</f>
        <v>0</v>
      </c>
      <c r="F47" s="62">
        <f t="shared" ref="F47:P47" si="75">SUM(F48,F49,F52)</f>
        <v>0</v>
      </c>
      <c r="G47" s="62">
        <f t="shared" si="75"/>
        <v>0</v>
      </c>
      <c r="H47" s="62">
        <f t="shared" si="75"/>
        <v>0</v>
      </c>
      <c r="I47" s="62">
        <f t="shared" si="75"/>
        <v>0</v>
      </c>
      <c r="J47" s="62">
        <f t="shared" si="75"/>
        <v>0</v>
      </c>
      <c r="K47" s="62">
        <f t="shared" si="75"/>
        <v>0</v>
      </c>
      <c r="L47" s="62">
        <f t="shared" si="75"/>
        <v>0</v>
      </c>
      <c r="M47" s="62">
        <f t="shared" si="75"/>
        <v>0</v>
      </c>
      <c r="N47" s="62">
        <f t="shared" si="75"/>
        <v>0</v>
      </c>
      <c r="O47" s="62">
        <f t="shared" si="75"/>
        <v>0</v>
      </c>
      <c r="P47" s="63">
        <f t="shared" si="75"/>
        <v>0</v>
      </c>
      <c r="Q47" s="61">
        <f>SUM(R47:AC47)</f>
        <v>0</v>
      </c>
      <c r="R47" s="62">
        <f>SUM(R48,R49,R52)</f>
        <v>0</v>
      </c>
      <c r="S47" s="62">
        <f t="shared" ref="S47:AC47" si="76">SUM(S48,S49,S52)</f>
        <v>0</v>
      </c>
      <c r="T47" s="62">
        <f t="shared" si="76"/>
        <v>0</v>
      </c>
      <c r="U47" s="62">
        <f t="shared" si="76"/>
        <v>0</v>
      </c>
      <c r="V47" s="62">
        <f t="shared" si="76"/>
        <v>0</v>
      </c>
      <c r="W47" s="62">
        <f t="shared" si="76"/>
        <v>0</v>
      </c>
      <c r="X47" s="62">
        <f t="shared" si="76"/>
        <v>0</v>
      </c>
      <c r="Y47" s="62">
        <f t="shared" si="76"/>
        <v>0</v>
      </c>
      <c r="Z47" s="62">
        <f t="shared" si="76"/>
        <v>0</v>
      </c>
      <c r="AA47" s="62">
        <f t="shared" si="76"/>
        <v>0</v>
      </c>
      <c r="AB47" s="62">
        <f t="shared" si="76"/>
        <v>0</v>
      </c>
      <c r="AC47" s="63">
        <f t="shared" si="76"/>
        <v>0</v>
      </c>
      <c r="AD47" s="61">
        <f>SUM(AE47:AP47)</f>
        <v>0</v>
      </c>
      <c r="AE47" s="62">
        <f>SUM(AE48,AE49,AE52)</f>
        <v>0</v>
      </c>
      <c r="AF47" s="62">
        <f t="shared" ref="AF47:AP47" si="77">SUM(AF48,AF49,AF52)</f>
        <v>0</v>
      </c>
      <c r="AG47" s="62">
        <f t="shared" si="77"/>
        <v>0</v>
      </c>
      <c r="AH47" s="62">
        <f t="shared" si="77"/>
        <v>0</v>
      </c>
      <c r="AI47" s="62">
        <f t="shared" si="77"/>
        <v>0</v>
      </c>
      <c r="AJ47" s="62">
        <f t="shared" si="77"/>
        <v>0</v>
      </c>
      <c r="AK47" s="62">
        <f t="shared" si="77"/>
        <v>0</v>
      </c>
      <c r="AL47" s="62">
        <f t="shared" si="77"/>
        <v>0</v>
      </c>
      <c r="AM47" s="62">
        <f t="shared" si="77"/>
        <v>0</v>
      </c>
      <c r="AN47" s="62">
        <f t="shared" si="77"/>
        <v>0</v>
      </c>
      <c r="AO47" s="62">
        <f t="shared" si="77"/>
        <v>0</v>
      </c>
      <c r="AP47" s="63">
        <f t="shared" si="77"/>
        <v>0</v>
      </c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</row>
    <row r="48" spans="1:79" s="2" customFormat="1" ht="15" x14ac:dyDescent="0.25">
      <c r="A48" s="72" t="str">
        <f>CONCATENATE(A44,".1.")</f>
        <v>3.1.</v>
      </c>
      <c r="B48" s="8" t="s">
        <v>32</v>
      </c>
      <c r="C48" s="70" t="s">
        <v>31</v>
      </c>
      <c r="D48" s="61">
        <f t="shared" ref="D48:D55" si="78">SUM(E48:P48)</f>
        <v>0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1">
        <f t="shared" ref="Q48:Q55" si="79">SUM(R48:AC48)</f>
        <v>0</v>
      </c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1">
        <f t="shared" ref="AD48:AD55" si="80">SUM(AE48:AP48)</f>
        <v>0</v>
      </c>
      <c r="AE48" s="62">
        <f>E48+R48</f>
        <v>0</v>
      </c>
      <c r="AF48" s="62">
        <f t="shared" ref="AF48:AP48" si="81">F48+S48</f>
        <v>0</v>
      </c>
      <c r="AG48" s="62">
        <f t="shared" si="81"/>
        <v>0</v>
      </c>
      <c r="AH48" s="62">
        <f t="shared" si="81"/>
        <v>0</v>
      </c>
      <c r="AI48" s="62">
        <f t="shared" si="81"/>
        <v>0</v>
      </c>
      <c r="AJ48" s="62">
        <f t="shared" si="81"/>
        <v>0</v>
      </c>
      <c r="AK48" s="62">
        <f t="shared" si="81"/>
        <v>0</v>
      </c>
      <c r="AL48" s="62">
        <f t="shared" si="81"/>
        <v>0</v>
      </c>
      <c r="AM48" s="62">
        <f t="shared" si="81"/>
        <v>0</v>
      </c>
      <c r="AN48" s="62">
        <f t="shared" si="81"/>
        <v>0</v>
      </c>
      <c r="AO48" s="62">
        <f t="shared" si="81"/>
        <v>0</v>
      </c>
      <c r="AP48" s="62">
        <f t="shared" si="81"/>
        <v>0</v>
      </c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</row>
    <row r="49" spans="1:79" s="2" customFormat="1" ht="15" x14ac:dyDescent="0.25">
      <c r="A49" s="72" t="str">
        <f>CONCATENATE(A44,".2.")</f>
        <v>3.2.</v>
      </c>
      <c r="B49" s="8" t="s">
        <v>33</v>
      </c>
      <c r="C49" s="70" t="s">
        <v>31</v>
      </c>
      <c r="D49" s="61">
        <f t="shared" si="78"/>
        <v>0</v>
      </c>
      <c r="E49" s="62">
        <f>SUM(E50:E51)</f>
        <v>0</v>
      </c>
      <c r="F49" s="62">
        <f t="shared" ref="F49:P49" si="82">SUM(F50:F51)</f>
        <v>0</v>
      </c>
      <c r="G49" s="62">
        <f t="shared" si="82"/>
        <v>0</v>
      </c>
      <c r="H49" s="62">
        <f t="shared" si="82"/>
        <v>0</v>
      </c>
      <c r="I49" s="62">
        <f t="shared" si="82"/>
        <v>0</v>
      </c>
      <c r="J49" s="62">
        <f t="shared" si="82"/>
        <v>0</v>
      </c>
      <c r="K49" s="62">
        <f t="shared" si="82"/>
        <v>0</v>
      </c>
      <c r="L49" s="62">
        <f t="shared" si="82"/>
        <v>0</v>
      </c>
      <c r="M49" s="62">
        <f t="shared" si="82"/>
        <v>0</v>
      </c>
      <c r="N49" s="62">
        <f t="shared" si="82"/>
        <v>0</v>
      </c>
      <c r="O49" s="62">
        <f t="shared" si="82"/>
        <v>0</v>
      </c>
      <c r="P49" s="62">
        <f t="shared" si="82"/>
        <v>0</v>
      </c>
      <c r="Q49" s="76">
        <f t="shared" si="79"/>
        <v>0</v>
      </c>
      <c r="R49" s="77">
        <f>SUM(R50:R51)</f>
        <v>0</v>
      </c>
      <c r="S49" s="77">
        <f t="shared" ref="S49:AC49" si="83">SUM(S50:S51)</f>
        <v>0</v>
      </c>
      <c r="T49" s="77">
        <f t="shared" si="83"/>
        <v>0</v>
      </c>
      <c r="U49" s="77">
        <f t="shared" si="83"/>
        <v>0</v>
      </c>
      <c r="V49" s="62">
        <f t="shared" si="83"/>
        <v>0</v>
      </c>
      <c r="W49" s="62">
        <f t="shared" si="83"/>
        <v>0</v>
      </c>
      <c r="X49" s="62">
        <f t="shared" si="83"/>
        <v>0</v>
      </c>
      <c r="Y49" s="62">
        <f t="shared" si="83"/>
        <v>0</v>
      </c>
      <c r="Z49" s="62">
        <f t="shared" si="83"/>
        <v>0</v>
      </c>
      <c r="AA49" s="62">
        <f t="shared" si="83"/>
        <v>0</v>
      </c>
      <c r="AB49" s="62">
        <f t="shared" si="83"/>
        <v>0</v>
      </c>
      <c r="AC49" s="62">
        <f t="shared" si="83"/>
        <v>0</v>
      </c>
      <c r="AD49" s="61">
        <f t="shared" si="80"/>
        <v>0</v>
      </c>
      <c r="AE49" s="62">
        <f>SUM(AE50:AE51)</f>
        <v>0</v>
      </c>
      <c r="AF49" s="62">
        <f t="shared" ref="AF49:AP49" si="84">SUM(AF50:AF51)</f>
        <v>0</v>
      </c>
      <c r="AG49" s="62">
        <f t="shared" si="84"/>
        <v>0</v>
      </c>
      <c r="AH49" s="62">
        <f t="shared" si="84"/>
        <v>0</v>
      </c>
      <c r="AI49" s="62">
        <f t="shared" si="84"/>
        <v>0</v>
      </c>
      <c r="AJ49" s="62">
        <f t="shared" si="84"/>
        <v>0</v>
      </c>
      <c r="AK49" s="62">
        <f t="shared" si="84"/>
        <v>0</v>
      </c>
      <c r="AL49" s="62">
        <f t="shared" si="84"/>
        <v>0</v>
      </c>
      <c r="AM49" s="62">
        <f t="shared" si="84"/>
        <v>0</v>
      </c>
      <c r="AN49" s="62">
        <f t="shared" si="84"/>
        <v>0</v>
      </c>
      <c r="AO49" s="62">
        <f t="shared" si="84"/>
        <v>0</v>
      </c>
      <c r="AP49" s="62">
        <f t="shared" si="84"/>
        <v>0</v>
      </c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</row>
    <row r="50" spans="1:79" s="2" customFormat="1" ht="15" x14ac:dyDescent="0.25">
      <c r="A50" s="72" t="str">
        <f>CONCATENATE(A49,"1.")</f>
        <v>3.2.1.</v>
      </c>
      <c r="B50" s="8" t="s">
        <v>34</v>
      </c>
      <c r="C50" s="70" t="s">
        <v>31</v>
      </c>
      <c r="D50" s="61">
        <f t="shared" si="78"/>
        <v>0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76">
        <f t="shared" si="79"/>
        <v>0</v>
      </c>
      <c r="R50" s="78"/>
      <c r="S50" s="78"/>
      <c r="T50" s="78"/>
      <c r="U50" s="78"/>
      <c r="V50" s="64"/>
      <c r="W50" s="64"/>
      <c r="X50" s="64"/>
      <c r="Y50" s="64"/>
      <c r="Z50" s="64"/>
      <c r="AA50" s="64"/>
      <c r="AB50" s="64"/>
      <c r="AC50" s="64"/>
      <c r="AD50" s="61">
        <f t="shared" si="80"/>
        <v>0</v>
      </c>
      <c r="AE50" s="62">
        <f t="shared" ref="AE50:AP51" si="85">E50+R50</f>
        <v>0</v>
      </c>
      <c r="AF50" s="62">
        <f t="shared" si="85"/>
        <v>0</v>
      </c>
      <c r="AG50" s="62">
        <f t="shared" si="85"/>
        <v>0</v>
      </c>
      <c r="AH50" s="62">
        <f t="shared" si="85"/>
        <v>0</v>
      </c>
      <c r="AI50" s="62">
        <f t="shared" si="85"/>
        <v>0</v>
      </c>
      <c r="AJ50" s="62">
        <f t="shared" si="85"/>
        <v>0</v>
      </c>
      <c r="AK50" s="62">
        <f t="shared" si="85"/>
        <v>0</v>
      </c>
      <c r="AL50" s="62">
        <f t="shared" si="85"/>
        <v>0</v>
      </c>
      <c r="AM50" s="62">
        <f t="shared" si="85"/>
        <v>0</v>
      </c>
      <c r="AN50" s="62">
        <f t="shared" si="85"/>
        <v>0</v>
      </c>
      <c r="AO50" s="62">
        <f t="shared" si="85"/>
        <v>0</v>
      </c>
      <c r="AP50" s="62">
        <f t="shared" si="85"/>
        <v>0</v>
      </c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</row>
    <row r="51" spans="1:79" s="2" customFormat="1" ht="15" x14ac:dyDescent="0.25">
      <c r="A51" s="72" t="str">
        <f>CONCATENATE(A49,"2.")</f>
        <v>3.2.2.</v>
      </c>
      <c r="B51" s="8" t="s">
        <v>35</v>
      </c>
      <c r="C51" s="70" t="s">
        <v>31</v>
      </c>
      <c r="D51" s="61">
        <f t="shared" si="78"/>
        <v>0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76">
        <f t="shared" si="79"/>
        <v>0</v>
      </c>
      <c r="R51" s="78"/>
      <c r="S51" s="78"/>
      <c r="T51" s="78"/>
      <c r="U51" s="78"/>
      <c r="V51" s="64"/>
      <c r="W51" s="64"/>
      <c r="X51" s="64"/>
      <c r="Y51" s="64"/>
      <c r="Z51" s="64"/>
      <c r="AA51" s="64"/>
      <c r="AB51" s="64"/>
      <c r="AC51" s="64"/>
      <c r="AD51" s="61">
        <f t="shared" si="80"/>
        <v>0</v>
      </c>
      <c r="AE51" s="62">
        <f t="shared" si="85"/>
        <v>0</v>
      </c>
      <c r="AF51" s="62">
        <f t="shared" si="85"/>
        <v>0</v>
      </c>
      <c r="AG51" s="62">
        <f t="shared" si="85"/>
        <v>0</v>
      </c>
      <c r="AH51" s="62">
        <f t="shared" si="85"/>
        <v>0</v>
      </c>
      <c r="AI51" s="62">
        <f t="shared" si="85"/>
        <v>0</v>
      </c>
      <c r="AJ51" s="62">
        <f t="shared" si="85"/>
        <v>0</v>
      </c>
      <c r="AK51" s="62">
        <f t="shared" si="85"/>
        <v>0</v>
      </c>
      <c r="AL51" s="62">
        <f t="shared" si="85"/>
        <v>0</v>
      </c>
      <c r="AM51" s="62">
        <f t="shared" si="85"/>
        <v>0</v>
      </c>
      <c r="AN51" s="62">
        <f t="shared" si="85"/>
        <v>0</v>
      </c>
      <c r="AO51" s="62">
        <f t="shared" si="85"/>
        <v>0</v>
      </c>
      <c r="AP51" s="62">
        <f t="shared" si="85"/>
        <v>0</v>
      </c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</row>
    <row r="52" spans="1:79" s="2" customFormat="1" ht="15" x14ac:dyDescent="0.25">
      <c r="A52" s="72" t="str">
        <f>CONCATENATE(A44,".3.")</f>
        <v>3.3.</v>
      </c>
      <c r="B52" s="8" t="s">
        <v>36</v>
      </c>
      <c r="C52" s="70" t="s">
        <v>31</v>
      </c>
      <c r="D52" s="61">
        <f t="shared" si="78"/>
        <v>0</v>
      </c>
      <c r="E52" s="62">
        <f>SUM(E53:E55)</f>
        <v>0</v>
      </c>
      <c r="F52" s="62">
        <f t="shared" ref="F52:P52" si="86">SUM(F53:F55)</f>
        <v>0</v>
      </c>
      <c r="G52" s="62">
        <f t="shared" si="86"/>
        <v>0</v>
      </c>
      <c r="H52" s="62">
        <f t="shared" si="86"/>
        <v>0</v>
      </c>
      <c r="I52" s="62">
        <f t="shared" si="86"/>
        <v>0</v>
      </c>
      <c r="J52" s="62">
        <f t="shared" si="86"/>
        <v>0</v>
      </c>
      <c r="K52" s="62">
        <f t="shared" si="86"/>
        <v>0</v>
      </c>
      <c r="L52" s="62">
        <f t="shared" si="86"/>
        <v>0</v>
      </c>
      <c r="M52" s="62">
        <f t="shared" si="86"/>
        <v>0</v>
      </c>
      <c r="N52" s="62">
        <f t="shared" si="86"/>
        <v>0</v>
      </c>
      <c r="O52" s="62">
        <f t="shared" si="86"/>
        <v>0</v>
      </c>
      <c r="P52" s="62">
        <f t="shared" si="86"/>
        <v>0</v>
      </c>
      <c r="Q52" s="79">
        <f t="shared" si="79"/>
        <v>0</v>
      </c>
      <c r="R52" s="80">
        <f>SUM(R53:R55)</f>
        <v>0</v>
      </c>
      <c r="S52" s="80">
        <f t="shared" ref="S52:AC52" si="87">SUM(S53:S55)</f>
        <v>0</v>
      </c>
      <c r="T52" s="80">
        <f t="shared" si="87"/>
        <v>0</v>
      </c>
      <c r="U52" s="80">
        <f t="shared" si="87"/>
        <v>0</v>
      </c>
      <c r="V52" s="62">
        <f t="shared" si="87"/>
        <v>0</v>
      </c>
      <c r="W52" s="62">
        <f t="shared" si="87"/>
        <v>0</v>
      </c>
      <c r="X52" s="62">
        <f t="shared" si="87"/>
        <v>0</v>
      </c>
      <c r="Y52" s="62">
        <f t="shared" si="87"/>
        <v>0</v>
      </c>
      <c r="Z52" s="62">
        <f t="shared" si="87"/>
        <v>0</v>
      </c>
      <c r="AA52" s="62">
        <f t="shared" si="87"/>
        <v>0</v>
      </c>
      <c r="AB52" s="62">
        <f t="shared" si="87"/>
        <v>0</v>
      </c>
      <c r="AC52" s="62">
        <f t="shared" si="87"/>
        <v>0</v>
      </c>
      <c r="AD52" s="61">
        <f t="shared" si="80"/>
        <v>0</v>
      </c>
      <c r="AE52" s="62">
        <f>SUM(AE53:AE55)</f>
        <v>0</v>
      </c>
      <c r="AF52" s="62">
        <f t="shared" ref="AF52:AP52" si="88">SUM(AF53:AF55)</f>
        <v>0</v>
      </c>
      <c r="AG52" s="62">
        <f t="shared" si="88"/>
        <v>0</v>
      </c>
      <c r="AH52" s="62">
        <f t="shared" si="88"/>
        <v>0</v>
      </c>
      <c r="AI52" s="62">
        <f t="shared" si="88"/>
        <v>0</v>
      </c>
      <c r="AJ52" s="62">
        <f t="shared" si="88"/>
        <v>0</v>
      </c>
      <c r="AK52" s="62">
        <f t="shared" si="88"/>
        <v>0</v>
      </c>
      <c r="AL52" s="62">
        <f t="shared" si="88"/>
        <v>0</v>
      </c>
      <c r="AM52" s="62">
        <f t="shared" si="88"/>
        <v>0</v>
      </c>
      <c r="AN52" s="62">
        <f t="shared" si="88"/>
        <v>0</v>
      </c>
      <c r="AO52" s="62">
        <f t="shared" si="88"/>
        <v>0</v>
      </c>
      <c r="AP52" s="62">
        <f t="shared" si="88"/>
        <v>0</v>
      </c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</row>
    <row r="53" spans="1:79" s="2" customFormat="1" ht="15" x14ac:dyDescent="0.25">
      <c r="A53" s="72" t="str">
        <f>CONCATENATE(A52,"1.")</f>
        <v>3.3.1.</v>
      </c>
      <c r="B53" s="8" t="s">
        <v>37</v>
      </c>
      <c r="C53" s="70" t="s">
        <v>31</v>
      </c>
      <c r="D53" s="61">
        <f t="shared" si="78"/>
        <v>0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79">
        <f t="shared" si="79"/>
        <v>0</v>
      </c>
      <c r="R53" s="81"/>
      <c r="S53" s="81"/>
      <c r="T53" s="81"/>
      <c r="U53" s="81"/>
      <c r="V53" s="64"/>
      <c r="W53" s="64"/>
      <c r="X53" s="64"/>
      <c r="Y53" s="64"/>
      <c r="Z53" s="64"/>
      <c r="AA53" s="64"/>
      <c r="AB53" s="64"/>
      <c r="AC53" s="64"/>
      <c r="AD53" s="61">
        <f t="shared" si="80"/>
        <v>0</v>
      </c>
      <c r="AE53" s="62">
        <f t="shared" ref="AE53:AP55" si="89">E53+R53</f>
        <v>0</v>
      </c>
      <c r="AF53" s="62">
        <f t="shared" si="89"/>
        <v>0</v>
      </c>
      <c r="AG53" s="62">
        <f t="shared" si="89"/>
        <v>0</v>
      </c>
      <c r="AH53" s="62">
        <f t="shared" si="89"/>
        <v>0</v>
      </c>
      <c r="AI53" s="62">
        <f t="shared" si="89"/>
        <v>0</v>
      </c>
      <c r="AJ53" s="62">
        <f t="shared" si="89"/>
        <v>0</v>
      </c>
      <c r="AK53" s="62">
        <f t="shared" si="89"/>
        <v>0</v>
      </c>
      <c r="AL53" s="62">
        <f t="shared" si="89"/>
        <v>0</v>
      </c>
      <c r="AM53" s="62">
        <f t="shared" si="89"/>
        <v>0</v>
      </c>
      <c r="AN53" s="62">
        <f t="shared" si="89"/>
        <v>0</v>
      </c>
      <c r="AO53" s="62">
        <f t="shared" si="89"/>
        <v>0</v>
      </c>
      <c r="AP53" s="62">
        <f t="shared" si="89"/>
        <v>0</v>
      </c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</row>
    <row r="54" spans="1:79" s="2" customFormat="1" ht="15" x14ac:dyDescent="0.25">
      <c r="A54" s="72" t="str">
        <f>CONCATENATE(A52,"2.")</f>
        <v>3.3.2.</v>
      </c>
      <c r="B54" s="8" t="s">
        <v>38</v>
      </c>
      <c r="C54" s="70" t="s">
        <v>31</v>
      </c>
      <c r="D54" s="61">
        <f t="shared" si="78"/>
        <v>0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79">
        <f t="shared" si="79"/>
        <v>0</v>
      </c>
      <c r="R54" s="81"/>
      <c r="S54" s="81"/>
      <c r="T54" s="81"/>
      <c r="U54" s="81"/>
      <c r="V54" s="64"/>
      <c r="W54" s="64"/>
      <c r="X54" s="64"/>
      <c r="Y54" s="64"/>
      <c r="Z54" s="64"/>
      <c r="AA54" s="64"/>
      <c r="AB54" s="64"/>
      <c r="AC54" s="64"/>
      <c r="AD54" s="61">
        <f t="shared" si="80"/>
        <v>0</v>
      </c>
      <c r="AE54" s="62">
        <f t="shared" si="89"/>
        <v>0</v>
      </c>
      <c r="AF54" s="62">
        <f t="shared" si="89"/>
        <v>0</v>
      </c>
      <c r="AG54" s="62">
        <f t="shared" si="89"/>
        <v>0</v>
      </c>
      <c r="AH54" s="62">
        <f t="shared" si="89"/>
        <v>0</v>
      </c>
      <c r="AI54" s="62">
        <f t="shared" si="89"/>
        <v>0</v>
      </c>
      <c r="AJ54" s="62">
        <f t="shared" si="89"/>
        <v>0</v>
      </c>
      <c r="AK54" s="62">
        <f t="shared" si="89"/>
        <v>0</v>
      </c>
      <c r="AL54" s="62">
        <f t="shared" si="89"/>
        <v>0</v>
      </c>
      <c r="AM54" s="62">
        <f t="shared" si="89"/>
        <v>0</v>
      </c>
      <c r="AN54" s="62">
        <f t="shared" si="89"/>
        <v>0</v>
      </c>
      <c r="AO54" s="62">
        <f t="shared" si="89"/>
        <v>0</v>
      </c>
      <c r="AP54" s="62">
        <f t="shared" si="89"/>
        <v>0</v>
      </c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</row>
    <row r="55" spans="1:79" s="2" customFormat="1" ht="15" x14ac:dyDescent="0.25">
      <c r="A55" s="72" t="str">
        <f>CONCATENATE(A52,"3.")</f>
        <v>3.3.3.</v>
      </c>
      <c r="B55" s="8" t="s">
        <v>35</v>
      </c>
      <c r="C55" s="70" t="s">
        <v>31</v>
      </c>
      <c r="D55" s="61">
        <f t="shared" si="78"/>
        <v>0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79">
        <f t="shared" si="79"/>
        <v>0</v>
      </c>
      <c r="R55" s="81"/>
      <c r="S55" s="81"/>
      <c r="T55" s="81"/>
      <c r="U55" s="81"/>
      <c r="V55" s="64"/>
      <c r="W55" s="64"/>
      <c r="X55" s="64"/>
      <c r="Y55" s="64"/>
      <c r="Z55" s="64"/>
      <c r="AA55" s="64"/>
      <c r="AB55" s="64"/>
      <c r="AC55" s="64"/>
      <c r="AD55" s="61">
        <f t="shared" si="80"/>
        <v>0</v>
      </c>
      <c r="AE55" s="62">
        <f t="shared" si="89"/>
        <v>0</v>
      </c>
      <c r="AF55" s="62">
        <f t="shared" si="89"/>
        <v>0</v>
      </c>
      <c r="AG55" s="62">
        <f t="shared" si="89"/>
        <v>0</v>
      </c>
      <c r="AH55" s="62">
        <f t="shared" si="89"/>
        <v>0</v>
      </c>
      <c r="AI55" s="62">
        <f t="shared" si="89"/>
        <v>0</v>
      </c>
      <c r="AJ55" s="62">
        <f t="shared" si="89"/>
        <v>0</v>
      </c>
      <c r="AK55" s="62">
        <f t="shared" si="89"/>
        <v>0</v>
      </c>
      <c r="AL55" s="62">
        <f t="shared" si="89"/>
        <v>0</v>
      </c>
      <c r="AM55" s="62">
        <f t="shared" si="89"/>
        <v>0</v>
      </c>
      <c r="AN55" s="62">
        <f t="shared" si="89"/>
        <v>0</v>
      </c>
      <c r="AO55" s="62">
        <f t="shared" si="89"/>
        <v>0</v>
      </c>
      <c r="AP55" s="62">
        <f t="shared" si="89"/>
        <v>0</v>
      </c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</row>
    <row r="56" spans="1:79" s="5" customFormat="1" ht="57.75" customHeight="1" x14ac:dyDescent="0.25">
      <c r="A56" s="105" t="s">
        <v>42</v>
      </c>
      <c r="B56" s="106" t="s">
        <v>77</v>
      </c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</row>
    <row r="57" spans="1:79" s="2" customFormat="1" ht="39" customHeight="1" x14ac:dyDescent="0.25">
      <c r="A57" s="105"/>
      <c r="B57" s="108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</row>
    <row r="58" spans="1:79" s="2" customFormat="1" ht="24" customHeight="1" x14ac:dyDescent="0.25">
      <c r="A58" s="105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</row>
    <row r="59" spans="1:79" s="2" customFormat="1" ht="33.75" x14ac:dyDescent="0.25">
      <c r="A59" s="105"/>
      <c r="B59" s="8" t="s">
        <v>57</v>
      </c>
      <c r="C59" s="70" t="s">
        <v>31</v>
      </c>
      <c r="D59" s="61">
        <f>SUM(E59:P59)</f>
        <v>0</v>
      </c>
      <c r="E59" s="62">
        <f>SUM(E60,E61,E64)</f>
        <v>0</v>
      </c>
      <c r="F59" s="62">
        <f t="shared" ref="F59:P59" si="90">SUM(F60,F61,F64)</f>
        <v>0</v>
      </c>
      <c r="G59" s="62">
        <f t="shared" si="90"/>
        <v>0</v>
      </c>
      <c r="H59" s="62">
        <f t="shared" si="90"/>
        <v>0</v>
      </c>
      <c r="I59" s="62">
        <f t="shared" si="90"/>
        <v>0</v>
      </c>
      <c r="J59" s="62">
        <f t="shared" si="90"/>
        <v>0</v>
      </c>
      <c r="K59" s="62">
        <f t="shared" si="90"/>
        <v>0</v>
      </c>
      <c r="L59" s="62">
        <f t="shared" si="90"/>
        <v>0</v>
      </c>
      <c r="M59" s="62">
        <f t="shared" si="90"/>
        <v>0</v>
      </c>
      <c r="N59" s="62">
        <f t="shared" si="90"/>
        <v>0</v>
      </c>
      <c r="O59" s="62">
        <f t="shared" si="90"/>
        <v>0</v>
      </c>
      <c r="P59" s="63">
        <f t="shared" si="90"/>
        <v>0</v>
      </c>
      <c r="Q59" s="61">
        <f>SUM(R59:AC59)</f>
        <v>0</v>
      </c>
      <c r="R59" s="62">
        <f>SUM(R60,R61,R64)</f>
        <v>0</v>
      </c>
      <c r="S59" s="62">
        <f t="shared" ref="S59:AC59" si="91">SUM(S60,S61,S64)</f>
        <v>0</v>
      </c>
      <c r="T59" s="62">
        <f t="shared" si="91"/>
        <v>0</v>
      </c>
      <c r="U59" s="62">
        <f t="shared" si="91"/>
        <v>0</v>
      </c>
      <c r="V59" s="62">
        <f t="shared" si="91"/>
        <v>0</v>
      </c>
      <c r="W59" s="62">
        <f t="shared" si="91"/>
        <v>0</v>
      </c>
      <c r="X59" s="62">
        <f t="shared" si="91"/>
        <v>0</v>
      </c>
      <c r="Y59" s="62">
        <f t="shared" si="91"/>
        <v>0</v>
      </c>
      <c r="Z59" s="62">
        <f t="shared" si="91"/>
        <v>0</v>
      </c>
      <c r="AA59" s="62">
        <f t="shared" si="91"/>
        <v>0</v>
      </c>
      <c r="AB59" s="62">
        <f t="shared" si="91"/>
        <v>0</v>
      </c>
      <c r="AC59" s="63">
        <f t="shared" si="91"/>
        <v>0</v>
      </c>
      <c r="AD59" s="61">
        <f>SUM(AE59:AP59)</f>
        <v>0</v>
      </c>
      <c r="AE59" s="62">
        <f>SUM(AE60,AE61,AE64)</f>
        <v>0</v>
      </c>
      <c r="AF59" s="62">
        <f t="shared" ref="AF59:AP59" si="92">SUM(AF60,AF61,AF64)</f>
        <v>0</v>
      </c>
      <c r="AG59" s="62">
        <f t="shared" si="92"/>
        <v>0</v>
      </c>
      <c r="AH59" s="62">
        <f t="shared" si="92"/>
        <v>0</v>
      </c>
      <c r="AI59" s="62">
        <f t="shared" si="92"/>
        <v>0</v>
      </c>
      <c r="AJ59" s="62">
        <f t="shared" si="92"/>
        <v>0</v>
      </c>
      <c r="AK59" s="62">
        <f t="shared" si="92"/>
        <v>0</v>
      </c>
      <c r="AL59" s="62">
        <f t="shared" si="92"/>
        <v>0</v>
      </c>
      <c r="AM59" s="62">
        <f t="shared" si="92"/>
        <v>0</v>
      </c>
      <c r="AN59" s="62">
        <f t="shared" si="92"/>
        <v>0</v>
      </c>
      <c r="AO59" s="62">
        <f t="shared" si="92"/>
        <v>0</v>
      </c>
      <c r="AP59" s="63">
        <f t="shared" si="92"/>
        <v>0</v>
      </c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</row>
    <row r="60" spans="1:79" s="2" customFormat="1" ht="15" x14ac:dyDescent="0.25">
      <c r="A60" s="72" t="str">
        <f>CONCATENATE(A56,".1.")</f>
        <v>4.1.</v>
      </c>
      <c r="B60" s="8" t="s">
        <v>32</v>
      </c>
      <c r="C60" s="70" t="s">
        <v>31</v>
      </c>
      <c r="D60" s="61">
        <f t="shared" ref="D60:D67" si="93">SUM(E60:P60)</f>
        <v>0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1">
        <f t="shared" ref="Q60:Q67" si="94">SUM(R60:AC60)</f>
        <v>0</v>
      </c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1">
        <f t="shared" ref="AD60:AD67" si="95">SUM(AE60:AP60)</f>
        <v>0</v>
      </c>
      <c r="AE60" s="62">
        <f>E60+R60</f>
        <v>0</v>
      </c>
      <c r="AF60" s="62">
        <f t="shared" ref="AF60:AP60" si="96">F60+S60</f>
        <v>0</v>
      </c>
      <c r="AG60" s="62">
        <f t="shared" si="96"/>
        <v>0</v>
      </c>
      <c r="AH60" s="62">
        <f t="shared" si="96"/>
        <v>0</v>
      </c>
      <c r="AI60" s="62">
        <f t="shared" si="96"/>
        <v>0</v>
      </c>
      <c r="AJ60" s="62">
        <f t="shared" si="96"/>
        <v>0</v>
      </c>
      <c r="AK60" s="62">
        <f t="shared" si="96"/>
        <v>0</v>
      </c>
      <c r="AL60" s="62">
        <f t="shared" si="96"/>
        <v>0</v>
      </c>
      <c r="AM60" s="62">
        <f t="shared" si="96"/>
        <v>0</v>
      </c>
      <c r="AN60" s="62">
        <f t="shared" si="96"/>
        <v>0</v>
      </c>
      <c r="AO60" s="62">
        <f t="shared" si="96"/>
        <v>0</v>
      </c>
      <c r="AP60" s="62">
        <f t="shared" si="96"/>
        <v>0</v>
      </c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</row>
    <row r="61" spans="1:79" s="2" customFormat="1" ht="15" x14ac:dyDescent="0.25">
      <c r="A61" s="72" t="str">
        <f>CONCATENATE(A56,".2.")</f>
        <v>4.2.</v>
      </c>
      <c r="B61" s="8" t="s">
        <v>33</v>
      </c>
      <c r="C61" s="70" t="s">
        <v>31</v>
      </c>
      <c r="D61" s="61">
        <f t="shared" si="93"/>
        <v>0</v>
      </c>
      <c r="E61" s="62">
        <f>SUM(E62:E63)</f>
        <v>0</v>
      </c>
      <c r="F61" s="62">
        <f t="shared" ref="F61:P61" si="97">SUM(F62:F63)</f>
        <v>0</v>
      </c>
      <c r="G61" s="62">
        <f t="shared" si="97"/>
        <v>0</v>
      </c>
      <c r="H61" s="62">
        <f t="shared" si="97"/>
        <v>0</v>
      </c>
      <c r="I61" s="62">
        <f t="shared" si="97"/>
        <v>0</v>
      </c>
      <c r="J61" s="62">
        <f t="shared" si="97"/>
        <v>0</v>
      </c>
      <c r="K61" s="62">
        <f t="shared" si="97"/>
        <v>0</v>
      </c>
      <c r="L61" s="62">
        <f t="shared" si="97"/>
        <v>0</v>
      </c>
      <c r="M61" s="62">
        <f t="shared" si="97"/>
        <v>0</v>
      </c>
      <c r="N61" s="62">
        <f t="shared" si="97"/>
        <v>0</v>
      </c>
      <c r="O61" s="62">
        <f t="shared" si="97"/>
        <v>0</v>
      </c>
      <c r="P61" s="62">
        <f t="shared" si="97"/>
        <v>0</v>
      </c>
      <c r="Q61" s="61">
        <f t="shared" si="94"/>
        <v>0</v>
      </c>
      <c r="R61" s="62">
        <f>SUM(R62:R63)</f>
        <v>0</v>
      </c>
      <c r="S61" s="62">
        <f t="shared" ref="S61:AC61" si="98">SUM(S62:S63)</f>
        <v>0</v>
      </c>
      <c r="T61" s="62">
        <f t="shared" si="98"/>
        <v>0</v>
      </c>
      <c r="U61" s="62">
        <f t="shared" si="98"/>
        <v>0</v>
      </c>
      <c r="V61" s="62">
        <f t="shared" si="98"/>
        <v>0</v>
      </c>
      <c r="W61" s="62">
        <f t="shared" si="98"/>
        <v>0</v>
      </c>
      <c r="X61" s="62">
        <f t="shared" si="98"/>
        <v>0</v>
      </c>
      <c r="Y61" s="62">
        <f t="shared" si="98"/>
        <v>0</v>
      </c>
      <c r="Z61" s="62">
        <f t="shared" si="98"/>
        <v>0</v>
      </c>
      <c r="AA61" s="62">
        <f t="shared" si="98"/>
        <v>0</v>
      </c>
      <c r="AB61" s="62">
        <f t="shared" si="98"/>
        <v>0</v>
      </c>
      <c r="AC61" s="62">
        <f t="shared" si="98"/>
        <v>0</v>
      </c>
      <c r="AD61" s="61">
        <f t="shared" si="95"/>
        <v>0</v>
      </c>
      <c r="AE61" s="62">
        <f>SUM(AE62:AE63)</f>
        <v>0</v>
      </c>
      <c r="AF61" s="62">
        <f t="shared" ref="AF61:AP61" si="99">SUM(AF62:AF63)</f>
        <v>0</v>
      </c>
      <c r="AG61" s="62">
        <f t="shared" si="99"/>
        <v>0</v>
      </c>
      <c r="AH61" s="62">
        <f t="shared" si="99"/>
        <v>0</v>
      </c>
      <c r="AI61" s="62">
        <f t="shared" si="99"/>
        <v>0</v>
      </c>
      <c r="AJ61" s="62">
        <f t="shared" si="99"/>
        <v>0</v>
      </c>
      <c r="AK61" s="62">
        <f t="shared" si="99"/>
        <v>0</v>
      </c>
      <c r="AL61" s="62">
        <f t="shared" si="99"/>
        <v>0</v>
      </c>
      <c r="AM61" s="62">
        <f t="shared" si="99"/>
        <v>0</v>
      </c>
      <c r="AN61" s="62">
        <f t="shared" si="99"/>
        <v>0</v>
      </c>
      <c r="AO61" s="62">
        <f t="shared" si="99"/>
        <v>0</v>
      </c>
      <c r="AP61" s="62">
        <f t="shared" si="99"/>
        <v>0</v>
      </c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</row>
    <row r="62" spans="1:79" s="2" customFormat="1" ht="15" x14ac:dyDescent="0.25">
      <c r="A62" s="72" t="str">
        <f>CONCATENATE(A61,"1.")</f>
        <v>4.2.1.</v>
      </c>
      <c r="B62" s="8" t="s">
        <v>34</v>
      </c>
      <c r="C62" s="70" t="s">
        <v>31</v>
      </c>
      <c r="D62" s="61">
        <f t="shared" si="93"/>
        <v>0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1">
        <f t="shared" si="94"/>
        <v>0</v>
      </c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1">
        <f t="shared" si="95"/>
        <v>0</v>
      </c>
      <c r="AE62" s="62">
        <f t="shared" ref="AE62:AP63" si="100">E62+R62</f>
        <v>0</v>
      </c>
      <c r="AF62" s="62">
        <f t="shared" si="100"/>
        <v>0</v>
      </c>
      <c r="AG62" s="62">
        <f t="shared" si="100"/>
        <v>0</v>
      </c>
      <c r="AH62" s="62">
        <f t="shared" si="100"/>
        <v>0</v>
      </c>
      <c r="AI62" s="62">
        <f t="shared" si="100"/>
        <v>0</v>
      </c>
      <c r="AJ62" s="62">
        <f t="shared" si="100"/>
        <v>0</v>
      </c>
      <c r="AK62" s="62">
        <f t="shared" si="100"/>
        <v>0</v>
      </c>
      <c r="AL62" s="62">
        <f t="shared" si="100"/>
        <v>0</v>
      </c>
      <c r="AM62" s="62">
        <f t="shared" si="100"/>
        <v>0</v>
      </c>
      <c r="AN62" s="62">
        <f t="shared" si="100"/>
        <v>0</v>
      </c>
      <c r="AO62" s="62">
        <f t="shared" si="100"/>
        <v>0</v>
      </c>
      <c r="AP62" s="62">
        <f t="shared" si="100"/>
        <v>0</v>
      </c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</row>
    <row r="63" spans="1:79" s="2" customFormat="1" ht="15" x14ac:dyDescent="0.25">
      <c r="A63" s="72" t="str">
        <f>CONCATENATE(A61,"2.")</f>
        <v>4.2.2.</v>
      </c>
      <c r="B63" s="8" t="s">
        <v>35</v>
      </c>
      <c r="C63" s="70" t="s">
        <v>31</v>
      </c>
      <c r="D63" s="61">
        <f t="shared" si="93"/>
        <v>0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1">
        <f t="shared" si="94"/>
        <v>0</v>
      </c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1">
        <f t="shared" si="95"/>
        <v>0</v>
      </c>
      <c r="AE63" s="62">
        <f t="shared" si="100"/>
        <v>0</v>
      </c>
      <c r="AF63" s="62">
        <f t="shared" si="100"/>
        <v>0</v>
      </c>
      <c r="AG63" s="62">
        <f t="shared" si="100"/>
        <v>0</v>
      </c>
      <c r="AH63" s="62">
        <f t="shared" si="100"/>
        <v>0</v>
      </c>
      <c r="AI63" s="62">
        <f t="shared" si="100"/>
        <v>0</v>
      </c>
      <c r="AJ63" s="62">
        <f t="shared" si="100"/>
        <v>0</v>
      </c>
      <c r="AK63" s="62">
        <f t="shared" si="100"/>
        <v>0</v>
      </c>
      <c r="AL63" s="62">
        <f t="shared" si="100"/>
        <v>0</v>
      </c>
      <c r="AM63" s="62">
        <f t="shared" si="100"/>
        <v>0</v>
      </c>
      <c r="AN63" s="62">
        <f t="shared" si="100"/>
        <v>0</v>
      </c>
      <c r="AO63" s="62">
        <f t="shared" si="100"/>
        <v>0</v>
      </c>
      <c r="AP63" s="62">
        <f t="shared" si="100"/>
        <v>0</v>
      </c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</row>
    <row r="64" spans="1:79" s="2" customFormat="1" ht="15" x14ac:dyDescent="0.25">
      <c r="A64" s="72" t="str">
        <f>CONCATENATE(A56,".3.")</f>
        <v>4.3.</v>
      </c>
      <c r="B64" s="8" t="s">
        <v>36</v>
      </c>
      <c r="C64" s="70" t="s">
        <v>31</v>
      </c>
      <c r="D64" s="61">
        <f t="shared" si="93"/>
        <v>0</v>
      </c>
      <c r="E64" s="62">
        <f>SUM(E65:E67)</f>
        <v>0</v>
      </c>
      <c r="F64" s="62">
        <f t="shared" ref="F64:P64" si="101">SUM(F65:F67)</f>
        <v>0</v>
      </c>
      <c r="G64" s="62">
        <f t="shared" si="101"/>
        <v>0</v>
      </c>
      <c r="H64" s="62">
        <f t="shared" si="101"/>
        <v>0</v>
      </c>
      <c r="I64" s="62">
        <f t="shared" si="101"/>
        <v>0</v>
      </c>
      <c r="J64" s="62">
        <f t="shared" si="101"/>
        <v>0</v>
      </c>
      <c r="K64" s="62">
        <f t="shared" si="101"/>
        <v>0</v>
      </c>
      <c r="L64" s="62">
        <f t="shared" si="101"/>
        <v>0</v>
      </c>
      <c r="M64" s="62">
        <f t="shared" si="101"/>
        <v>0</v>
      </c>
      <c r="N64" s="62">
        <f t="shared" si="101"/>
        <v>0</v>
      </c>
      <c r="O64" s="62">
        <f t="shared" si="101"/>
        <v>0</v>
      </c>
      <c r="P64" s="62">
        <f t="shared" si="101"/>
        <v>0</v>
      </c>
      <c r="Q64" s="61">
        <f t="shared" si="94"/>
        <v>0</v>
      </c>
      <c r="R64" s="62">
        <f>SUM(R65:R67)</f>
        <v>0</v>
      </c>
      <c r="S64" s="62">
        <f t="shared" ref="S64:AC64" si="102">SUM(S65:S67)</f>
        <v>0</v>
      </c>
      <c r="T64" s="62">
        <f t="shared" si="102"/>
        <v>0</v>
      </c>
      <c r="U64" s="62">
        <f t="shared" si="102"/>
        <v>0</v>
      </c>
      <c r="V64" s="62">
        <f t="shared" si="102"/>
        <v>0</v>
      </c>
      <c r="W64" s="62">
        <f t="shared" si="102"/>
        <v>0</v>
      </c>
      <c r="X64" s="62">
        <f t="shared" si="102"/>
        <v>0</v>
      </c>
      <c r="Y64" s="62">
        <f t="shared" si="102"/>
        <v>0</v>
      </c>
      <c r="Z64" s="62">
        <f t="shared" si="102"/>
        <v>0</v>
      </c>
      <c r="AA64" s="62">
        <f t="shared" si="102"/>
        <v>0</v>
      </c>
      <c r="AB64" s="62">
        <f t="shared" si="102"/>
        <v>0</v>
      </c>
      <c r="AC64" s="62">
        <f t="shared" si="102"/>
        <v>0</v>
      </c>
      <c r="AD64" s="61">
        <f t="shared" si="95"/>
        <v>0</v>
      </c>
      <c r="AE64" s="62">
        <f>SUM(AE65:AE67)</f>
        <v>0</v>
      </c>
      <c r="AF64" s="62">
        <f t="shared" ref="AF64:AP64" si="103">SUM(AF65:AF67)</f>
        <v>0</v>
      </c>
      <c r="AG64" s="62">
        <f t="shared" si="103"/>
        <v>0</v>
      </c>
      <c r="AH64" s="62">
        <f t="shared" si="103"/>
        <v>0</v>
      </c>
      <c r="AI64" s="62">
        <f t="shared" si="103"/>
        <v>0</v>
      </c>
      <c r="AJ64" s="62">
        <f t="shared" si="103"/>
        <v>0</v>
      </c>
      <c r="AK64" s="62">
        <f t="shared" si="103"/>
        <v>0</v>
      </c>
      <c r="AL64" s="62">
        <f t="shared" si="103"/>
        <v>0</v>
      </c>
      <c r="AM64" s="62">
        <f t="shared" si="103"/>
        <v>0</v>
      </c>
      <c r="AN64" s="62">
        <f t="shared" si="103"/>
        <v>0</v>
      </c>
      <c r="AO64" s="62">
        <f t="shared" si="103"/>
        <v>0</v>
      </c>
      <c r="AP64" s="62">
        <f t="shared" si="103"/>
        <v>0</v>
      </c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</row>
    <row r="65" spans="1:80" s="2" customFormat="1" ht="15" x14ac:dyDescent="0.25">
      <c r="A65" s="72" t="str">
        <f>CONCATENATE(A64,"1.")</f>
        <v>4.3.1.</v>
      </c>
      <c r="B65" s="8" t="s">
        <v>37</v>
      </c>
      <c r="C65" s="70" t="s">
        <v>31</v>
      </c>
      <c r="D65" s="61">
        <f t="shared" si="93"/>
        <v>0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1">
        <f t="shared" si="94"/>
        <v>0</v>
      </c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1">
        <f t="shared" si="95"/>
        <v>0</v>
      </c>
      <c r="AE65" s="62">
        <f t="shared" ref="AE65:AP67" si="104">E65+R65</f>
        <v>0</v>
      </c>
      <c r="AF65" s="62">
        <f t="shared" si="104"/>
        <v>0</v>
      </c>
      <c r="AG65" s="62">
        <f t="shared" si="104"/>
        <v>0</v>
      </c>
      <c r="AH65" s="62">
        <f t="shared" si="104"/>
        <v>0</v>
      </c>
      <c r="AI65" s="62">
        <f t="shared" si="104"/>
        <v>0</v>
      </c>
      <c r="AJ65" s="62">
        <f t="shared" si="104"/>
        <v>0</v>
      </c>
      <c r="AK65" s="62">
        <f t="shared" si="104"/>
        <v>0</v>
      </c>
      <c r="AL65" s="62">
        <f t="shared" si="104"/>
        <v>0</v>
      </c>
      <c r="AM65" s="62">
        <f t="shared" si="104"/>
        <v>0</v>
      </c>
      <c r="AN65" s="62">
        <f t="shared" si="104"/>
        <v>0</v>
      </c>
      <c r="AO65" s="62">
        <f t="shared" si="104"/>
        <v>0</v>
      </c>
      <c r="AP65" s="62">
        <f t="shared" si="104"/>
        <v>0</v>
      </c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</row>
    <row r="66" spans="1:80" s="2" customFormat="1" ht="15" x14ac:dyDescent="0.25">
      <c r="A66" s="72" t="str">
        <f>CONCATENATE(A64,"2.")</f>
        <v>4.3.2.</v>
      </c>
      <c r="B66" s="8" t="s">
        <v>38</v>
      </c>
      <c r="C66" s="70" t="s">
        <v>31</v>
      </c>
      <c r="D66" s="61">
        <f t="shared" si="93"/>
        <v>0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1">
        <f t="shared" si="94"/>
        <v>0</v>
      </c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1">
        <f t="shared" si="95"/>
        <v>0</v>
      </c>
      <c r="AE66" s="62">
        <f t="shared" si="104"/>
        <v>0</v>
      </c>
      <c r="AF66" s="62">
        <f t="shared" si="104"/>
        <v>0</v>
      </c>
      <c r="AG66" s="62">
        <f t="shared" si="104"/>
        <v>0</v>
      </c>
      <c r="AH66" s="62">
        <f t="shared" si="104"/>
        <v>0</v>
      </c>
      <c r="AI66" s="62">
        <f t="shared" si="104"/>
        <v>0</v>
      </c>
      <c r="AJ66" s="62">
        <f t="shared" si="104"/>
        <v>0</v>
      </c>
      <c r="AK66" s="62">
        <f t="shared" si="104"/>
        <v>0</v>
      </c>
      <c r="AL66" s="62">
        <f t="shared" si="104"/>
        <v>0</v>
      </c>
      <c r="AM66" s="62">
        <f t="shared" si="104"/>
        <v>0</v>
      </c>
      <c r="AN66" s="62">
        <f t="shared" si="104"/>
        <v>0</v>
      </c>
      <c r="AO66" s="62">
        <f t="shared" si="104"/>
        <v>0</v>
      </c>
      <c r="AP66" s="62">
        <f t="shared" si="104"/>
        <v>0</v>
      </c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</row>
    <row r="67" spans="1:80" s="2" customFormat="1" ht="15" x14ac:dyDescent="0.25">
      <c r="A67" s="72" t="str">
        <f>CONCATENATE(A64,"3.")</f>
        <v>4.3.3.</v>
      </c>
      <c r="B67" s="8" t="s">
        <v>35</v>
      </c>
      <c r="C67" s="70" t="s">
        <v>31</v>
      </c>
      <c r="D67" s="61">
        <f t="shared" si="93"/>
        <v>0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1">
        <f t="shared" si="94"/>
        <v>0</v>
      </c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1">
        <f t="shared" si="95"/>
        <v>0</v>
      </c>
      <c r="AE67" s="62">
        <f t="shared" si="104"/>
        <v>0</v>
      </c>
      <c r="AF67" s="62">
        <f t="shared" si="104"/>
        <v>0</v>
      </c>
      <c r="AG67" s="62">
        <f t="shared" si="104"/>
        <v>0</v>
      </c>
      <c r="AH67" s="62">
        <f t="shared" si="104"/>
        <v>0</v>
      </c>
      <c r="AI67" s="62">
        <f t="shared" si="104"/>
        <v>0</v>
      </c>
      <c r="AJ67" s="62">
        <f t="shared" si="104"/>
        <v>0</v>
      </c>
      <c r="AK67" s="62">
        <f t="shared" si="104"/>
        <v>0</v>
      </c>
      <c r="AL67" s="62">
        <f t="shared" si="104"/>
        <v>0</v>
      </c>
      <c r="AM67" s="62">
        <f t="shared" si="104"/>
        <v>0</v>
      </c>
      <c r="AN67" s="62">
        <f t="shared" si="104"/>
        <v>0</v>
      </c>
      <c r="AO67" s="62">
        <f t="shared" si="104"/>
        <v>0</v>
      </c>
      <c r="AP67" s="62">
        <f t="shared" si="104"/>
        <v>0</v>
      </c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</row>
    <row r="68" spans="1:80" s="5" customFormat="1" ht="79.5" customHeight="1" x14ac:dyDescent="0.25">
      <c r="A68" s="105" t="s">
        <v>61</v>
      </c>
      <c r="B68" s="121" t="s">
        <v>78</v>
      </c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</row>
    <row r="69" spans="1:80" s="2" customFormat="1" ht="26.25" customHeight="1" x14ac:dyDescent="0.25">
      <c r="A69" s="105"/>
      <c r="B69" s="123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</row>
    <row r="70" spans="1:80" s="2" customFormat="1" ht="25.5" customHeight="1" x14ac:dyDescent="0.25">
      <c r="A70" s="105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</row>
    <row r="71" spans="1:80" s="2" customFormat="1" ht="33.75" x14ac:dyDescent="0.25">
      <c r="A71" s="105"/>
      <c r="B71" s="8" t="s">
        <v>57</v>
      </c>
      <c r="C71" s="70" t="s">
        <v>31</v>
      </c>
      <c r="D71" s="61">
        <f>SUM(E71:P71)</f>
        <v>0</v>
      </c>
      <c r="E71" s="62">
        <f>SUM(E72,E73,E76)</f>
        <v>0</v>
      </c>
      <c r="F71" s="62">
        <f t="shared" ref="F71:P71" si="105">SUM(F72,F73,F76)</f>
        <v>0</v>
      </c>
      <c r="G71" s="62">
        <f t="shared" si="105"/>
        <v>0</v>
      </c>
      <c r="H71" s="62">
        <f t="shared" si="105"/>
        <v>0</v>
      </c>
      <c r="I71" s="62">
        <f t="shared" si="105"/>
        <v>0</v>
      </c>
      <c r="J71" s="62">
        <f t="shared" si="105"/>
        <v>0</v>
      </c>
      <c r="K71" s="62">
        <f t="shared" si="105"/>
        <v>0</v>
      </c>
      <c r="L71" s="62">
        <f t="shared" si="105"/>
        <v>0</v>
      </c>
      <c r="M71" s="62">
        <f t="shared" si="105"/>
        <v>0</v>
      </c>
      <c r="N71" s="62">
        <f t="shared" si="105"/>
        <v>0</v>
      </c>
      <c r="O71" s="62">
        <f t="shared" si="105"/>
        <v>0</v>
      </c>
      <c r="P71" s="63">
        <f t="shared" si="105"/>
        <v>0</v>
      </c>
      <c r="Q71" s="61">
        <f>SUM(R71:AC71)</f>
        <v>0</v>
      </c>
      <c r="R71" s="62">
        <f>SUM(R72,R73,R76)</f>
        <v>0</v>
      </c>
      <c r="S71" s="62">
        <f t="shared" ref="S71:AC71" si="106">SUM(S72,S73,S76)</f>
        <v>0</v>
      </c>
      <c r="T71" s="62">
        <f t="shared" si="106"/>
        <v>0</v>
      </c>
      <c r="U71" s="62">
        <f t="shared" si="106"/>
        <v>0</v>
      </c>
      <c r="V71" s="62">
        <f t="shared" si="106"/>
        <v>0</v>
      </c>
      <c r="W71" s="62">
        <f t="shared" si="106"/>
        <v>0</v>
      </c>
      <c r="X71" s="62">
        <f t="shared" si="106"/>
        <v>0</v>
      </c>
      <c r="Y71" s="62">
        <f t="shared" si="106"/>
        <v>0</v>
      </c>
      <c r="Z71" s="62">
        <f t="shared" si="106"/>
        <v>0</v>
      </c>
      <c r="AA71" s="62">
        <f t="shared" si="106"/>
        <v>0</v>
      </c>
      <c r="AB71" s="62">
        <f t="shared" si="106"/>
        <v>0</v>
      </c>
      <c r="AC71" s="63">
        <f t="shared" si="106"/>
        <v>0</v>
      </c>
      <c r="AD71" s="61">
        <f>SUM(AE71:AP71)</f>
        <v>0</v>
      </c>
      <c r="AE71" s="62">
        <f>SUM(AE72,AE73,AE76)</f>
        <v>0</v>
      </c>
      <c r="AF71" s="62">
        <f t="shared" ref="AF71:AP71" si="107">SUM(AF72,AF73,AF76)</f>
        <v>0</v>
      </c>
      <c r="AG71" s="62">
        <f t="shared" si="107"/>
        <v>0</v>
      </c>
      <c r="AH71" s="62">
        <f t="shared" si="107"/>
        <v>0</v>
      </c>
      <c r="AI71" s="62">
        <f t="shared" si="107"/>
        <v>0</v>
      </c>
      <c r="AJ71" s="62">
        <f t="shared" si="107"/>
        <v>0</v>
      </c>
      <c r="AK71" s="62">
        <f t="shared" si="107"/>
        <v>0</v>
      </c>
      <c r="AL71" s="62">
        <f t="shared" si="107"/>
        <v>0</v>
      </c>
      <c r="AM71" s="62">
        <f t="shared" si="107"/>
        <v>0</v>
      </c>
      <c r="AN71" s="62">
        <f t="shared" si="107"/>
        <v>0</v>
      </c>
      <c r="AO71" s="62">
        <f t="shared" si="107"/>
        <v>0</v>
      </c>
      <c r="AP71" s="63">
        <f t="shared" si="107"/>
        <v>0</v>
      </c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</row>
    <row r="72" spans="1:80" s="2" customFormat="1" ht="15" x14ac:dyDescent="0.25">
      <c r="A72" s="72" t="str">
        <f>CONCATENATE(A68,".1.")</f>
        <v>5.1.</v>
      </c>
      <c r="B72" s="8" t="s">
        <v>32</v>
      </c>
      <c r="C72" s="70" t="s">
        <v>31</v>
      </c>
      <c r="D72" s="61">
        <f t="shared" ref="D72:D79" si="108">SUM(E72:P72)</f>
        <v>0</v>
      </c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1">
        <f t="shared" ref="Q72:Q79" si="109">SUM(R72:AC72)</f>
        <v>0</v>
      </c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1">
        <f t="shared" ref="AD72:AD79" si="110">SUM(AE72:AP72)</f>
        <v>0</v>
      </c>
      <c r="AE72" s="62">
        <f>E72+R72</f>
        <v>0</v>
      </c>
      <c r="AF72" s="62">
        <f t="shared" ref="AF72:AP72" si="111">F72+S72</f>
        <v>0</v>
      </c>
      <c r="AG72" s="62">
        <f t="shared" si="111"/>
        <v>0</v>
      </c>
      <c r="AH72" s="62">
        <f t="shared" si="111"/>
        <v>0</v>
      </c>
      <c r="AI72" s="62">
        <f t="shared" si="111"/>
        <v>0</v>
      </c>
      <c r="AJ72" s="62">
        <f t="shared" si="111"/>
        <v>0</v>
      </c>
      <c r="AK72" s="62">
        <f t="shared" si="111"/>
        <v>0</v>
      </c>
      <c r="AL72" s="62">
        <f t="shared" si="111"/>
        <v>0</v>
      </c>
      <c r="AM72" s="62">
        <f t="shared" si="111"/>
        <v>0</v>
      </c>
      <c r="AN72" s="62">
        <f t="shared" si="111"/>
        <v>0</v>
      </c>
      <c r="AO72" s="62">
        <f t="shared" si="111"/>
        <v>0</v>
      </c>
      <c r="AP72" s="62">
        <f t="shared" si="111"/>
        <v>0</v>
      </c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</row>
    <row r="73" spans="1:80" s="2" customFormat="1" ht="15" x14ac:dyDescent="0.25">
      <c r="A73" s="72" t="str">
        <f>CONCATENATE(A68,".2.")</f>
        <v>5.2.</v>
      </c>
      <c r="B73" s="8" t="s">
        <v>33</v>
      </c>
      <c r="C73" s="70" t="s">
        <v>31</v>
      </c>
      <c r="D73" s="61">
        <f t="shared" si="108"/>
        <v>0</v>
      </c>
      <c r="E73" s="62">
        <f>SUM(E74:E75)</f>
        <v>0</v>
      </c>
      <c r="F73" s="62">
        <f t="shared" ref="F73:P73" si="112">SUM(F74:F75)</f>
        <v>0</v>
      </c>
      <c r="G73" s="62">
        <f t="shared" si="112"/>
        <v>0</v>
      </c>
      <c r="H73" s="62">
        <f t="shared" si="112"/>
        <v>0</v>
      </c>
      <c r="I73" s="62">
        <f t="shared" si="112"/>
        <v>0</v>
      </c>
      <c r="J73" s="62">
        <f t="shared" si="112"/>
        <v>0</v>
      </c>
      <c r="K73" s="62">
        <f t="shared" si="112"/>
        <v>0</v>
      </c>
      <c r="L73" s="62">
        <f t="shared" si="112"/>
        <v>0</v>
      </c>
      <c r="M73" s="62">
        <f t="shared" si="112"/>
        <v>0</v>
      </c>
      <c r="N73" s="62">
        <f t="shared" si="112"/>
        <v>0</v>
      </c>
      <c r="O73" s="62">
        <f t="shared" si="112"/>
        <v>0</v>
      </c>
      <c r="P73" s="62">
        <f t="shared" si="112"/>
        <v>0</v>
      </c>
      <c r="Q73" s="61">
        <f t="shared" si="109"/>
        <v>0</v>
      </c>
      <c r="R73" s="62">
        <f>SUM(R74:R75)</f>
        <v>0</v>
      </c>
      <c r="S73" s="62">
        <f t="shared" ref="S73:AC73" si="113">SUM(S74:S75)</f>
        <v>0</v>
      </c>
      <c r="T73" s="62">
        <f t="shared" si="113"/>
        <v>0</v>
      </c>
      <c r="U73" s="62">
        <f t="shared" si="113"/>
        <v>0</v>
      </c>
      <c r="V73" s="62">
        <f t="shared" si="113"/>
        <v>0</v>
      </c>
      <c r="W73" s="62">
        <f t="shared" si="113"/>
        <v>0</v>
      </c>
      <c r="X73" s="62">
        <f t="shared" si="113"/>
        <v>0</v>
      </c>
      <c r="Y73" s="62">
        <f t="shared" si="113"/>
        <v>0</v>
      </c>
      <c r="Z73" s="62">
        <f t="shared" si="113"/>
        <v>0</v>
      </c>
      <c r="AA73" s="62">
        <f t="shared" si="113"/>
        <v>0</v>
      </c>
      <c r="AB73" s="62">
        <f t="shared" si="113"/>
        <v>0</v>
      </c>
      <c r="AC73" s="62">
        <f t="shared" si="113"/>
        <v>0</v>
      </c>
      <c r="AD73" s="61">
        <f t="shared" si="110"/>
        <v>0</v>
      </c>
      <c r="AE73" s="62">
        <f>SUM(AE74:AE75)</f>
        <v>0</v>
      </c>
      <c r="AF73" s="62">
        <f t="shared" ref="AF73:AP73" si="114">SUM(AF74:AF75)</f>
        <v>0</v>
      </c>
      <c r="AG73" s="62">
        <f t="shared" si="114"/>
        <v>0</v>
      </c>
      <c r="AH73" s="62">
        <f t="shared" si="114"/>
        <v>0</v>
      </c>
      <c r="AI73" s="62">
        <f t="shared" si="114"/>
        <v>0</v>
      </c>
      <c r="AJ73" s="62">
        <f t="shared" si="114"/>
        <v>0</v>
      </c>
      <c r="AK73" s="62">
        <f t="shared" si="114"/>
        <v>0</v>
      </c>
      <c r="AL73" s="62">
        <f t="shared" si="114"/>
        <v>0</v>
      </c>
      <c r="AM73" s="62">
        <f t="shared" si="114"/>
        <v>0</v>
      </c>
      <c r="AN73" s="62">
        <f t="shared" si="114"/>
        <v>0</v>
      </c>
      <c r="AO73" s="62">
        <f t="shared" si="114"/>
        <v>0</v>
      </c>
      <c r="AP73" s="62">
        <f t="shared" si="114"/>
        <v>0</v>
      </c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</row>
    <row r="74" spans="1:80" s="2" customFormat="1" ht="15" x14ac:dyDescent="0.25">
      <c r="A74" s="72" t="str">
        <f>CONCATENATE(A73,"1.")</f>
        <v>5.2.1.</v>
      </c>
      <c r="B74" s="8" t="s">
        <v>34</v>
      </c>
      <c r="C74" s="70" t="s">
        <v>31</v>
      </c>
      <c r="D74" s="61">
        <f t="shared" si="108"/>
        <v>0</v>
      </c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1">
        <f t="shared" si="109"/>
        <v>0</v>
      </c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1">
        <f t="shared" si="110"/>
        <v>0</v>
      </c>
      <c r="AE74" s="62">
        <f t="shared" ref="AE74:AP75" si="115">E74+R74</f>
        <v>0</v>
      </c>
      <c r="AF74" s="62">
        <f t="shared" si="115"/>
        <v>0</v>
      </c>
      <c r="AG74" s="62">
        <f t="shared" si="115"/>
        <v>0</v>
      </c>
      <c r="AH74" s="62">
        <f t="shared" si="115"/>
        <v>0</v>
      </c>
      <c r="AI74" s="62">
        <f t="shared" si="115"/>
        <v>0</v>
      </c>
      <c r="AJ74" s="62">
        <f t="shared" si="115"/>
        <v>0</v>
      </c>
      <c r="AK74" s="62">
        <f t="shared" si="115"/>
        <v>0</v>
      </c>
      <c r="AL74" s="62">
        <f t="shared" si="115"/>
        <v>0</v>
      </c>
      <c r="AM74" s="62">
        <f t="shared" si="115"/>
        <v>0</v>
      </c>
      <c r="AN74" s="62">
        <f t="shared" si="115"/>
        <v>0</v>
      </c>
      <c r="AO74" s="62">
        <f t="shared" si="115"/>
        <v>0</v>
      </c>
      <c r="AP74" s="62">
        <f t="shared" si="115"/>
        <v>0</v>
      </c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</row>
    <row r="75" spans="1:80" s="2" customFormat="1" ht="15" x14ac:dyDescent="0.25">
      <c r="A75" s="72" t="str">
        <f>CONCATENATE(A73,"2.")</f>
        <v>5.2.2.</v>
      </c>
      <c r="B75" s="8" t="s">
        <v>35</v>
      </c>
      <c r="C75" s="70" t="s">
        <v>31</v>
      </c>
      <c r="D75" s="61">
        <f t="shared" si="108"/>
        <v>0</v>
      </c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1">
        <f t="shared" si="109"/>
        <v>0</v>
      </c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1">
        <f t="shared" si="110"/>
        <v>0</v>
      </c>
      <c r="AE75" s="62">
        <f t="shared" si="115"/>
        <v>0</v>
      </c>
      <c r="AF75" s="62">
        <f t="shared" si="115"/>
        <v>0</v>
      </c>
      <c r="AG75" s="62">
        <f t="shared" si="115"/>
        <v>0</v>
      </c>
      <c r="AH75" s="62">
        <f t="shared" si="115"/>
        <v>0</v>
      </c>
      <c r="AI75" s="62">
        <f t="shared" si="115"/>
        <v>0</v>
      </c>
      <c r="AJ75" s="62">
        <f t="shared" si="115"/>
        <v>0</v>
      </c>
      <c r="AK75" s="62">
        <f t="shared" si="115"/>
        <v>0</v>
      </c>
      <c r="AL75" s="62">
        <f t="shared" si="115"/>
        <v>0</v>
      </c>
      <c r="AM75" s="62">
        <f t="shared" si="115"/>
        <v>0</v>
      </c>
      <c r="AN75" s="62">
        <f t="shared" si="115"/>
        <v>0</v>
      </c>
      <c r="AO75" s="62">
        <f t="shared" si="115"/>
        <v>0</v>
      </c>
      <c r="AP75" s="62">
        <f t="shared" si="115"/>
        <v>0</v>
      </c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</row>
    <row r="76" spans="1:80" s="2" customFormat="1" ht="15" x14ac:dyDescent="0.25">
      <c r="A76" s="72" t="str">
        <f>CONCATENATE(A68,".3.")</f>
        <v>5.3.</v>
      </c>
      <c r="B76" s="8" t="s">
        <v>36</v>
      </c>
      <c r="C76" s="70" t="s">
        <v>31</v>
      </c>
      <c r="D76" s="61">
        <f t="shared" si="108"/>
        <v>0</v>
      </c>
      <c r="E76" s="62">
        <f>SUM(E77:E79)</f>
        <v>0</v>
      </c>
      <c r="F76" s="62">
        <f t="shared" ref="F76:P76" si="116">SUM(F77:F79)</f>
        <v>0</v>
      </c>
      <c r="G76" s="62">
        <f t="shared" si="116"/>
        <v>0</v>
      </c>
      <c r="H76" s="62">
        <f t="shared" si="116"/>
        <v>0</v>
      </c>
      <c r="I76" s="62">
        <f t="shared" si="116"/>
        <v>0</v>
      </c>
      <c r="J76" s="62">
        <f t="shared" si="116"/>
        <v>0</v>
      </c>
      <c r="K76" s="62">
        <f t="shared" si="116"/>
        <v>0</v>
      </c>
      <c r="L76" s="62">
        <f t="shared" si="116"/>
        <v>0</v>
      </c>
      <c r="M76" s="62">
        <f t="shared" si="116"/>
        <v>0</v>
      </c>
      <c r="N76" s="62">
        <f t="shared" si="116"/>
        <v>0</v>
      </c>
      <c r="O76" s="62">
        <f t="shared" si="116"/>
        <v>0</v>
      </c>
      <c r="P76" s="62">
        <f t="shared" si="116"/>
        <v>0</v>
      </c>
      <c r="Q76" s="61">
        <f t="shared" si="109"/>
        <v>0</v>
      </c>
      <c r="R76" s="62">
        <f>SUM(R77:R79)</f>
        <v>0</v>
      </c>
      <c r="S76" s="62">
        <f t="shared" ref="S76:AC76" si="117">SUM(S77:S79)</f>
        <v>0</v>
      </c>
      <c r="T76" s="62">
        <f t="shared" si="117"/>
        <v>0</v>
      </c>
      <c r="U76" s="62">
        <f t="shared" si="117"/>
        <v>0</v>
      </c>
      <c r="V76" s="62">
        <f t="shared" si="117"/>
        <v>0</v>
      </c>
      <c r="W76" s="62">
        <f t="shared" si="117"/>
        <v>0</v>
      </c>
      <c r="X76" s="62">
        <f t="shared" si="117"/>
        <v>0</v>
      </c>
      <c r="Y76" s="62">
        <f t="shared" si="117"/>
        <v>0</v>
      </c>
      <c r="Z76" s="62">
        <f t="shared" si="117"/>
        <v>0</v>
      </c>
      <c r="AA76" s="62">
        <f t="shared" si="117"/>
        <v>0</v>
      </c>
      <c r="AB76" s="62">
        <f t="shared" si="117"/>
        <v>0</v>
      </c>
      <c r="AC76" s="62">
        <f t="shared" si="117"/>
        <v>0</v>
      </c>
      <c r="AD76" s="61">
        <f t="shared" si="110"/>
        <v>0</v>
      </c>
      <c r="AE76" s="62">
        <f>SUM(AE77:AE79)</f>
        <v>0</v>
      </c>
      <c r="AF76" s="62">
        <f t="shared" ref="AF76:AP76" si="118">SUM(AF77:AF79)</f>
        <v>0</v>
      </c>
      <c r="AG76" s="62">
        <f t="shared" si="118"/>
        <v>0</v>
      </c>
      <c r="AH76" s="62">
        <f t="shared" si="118"/>
        <v>0</v>
      </c>
      <c r="AI76" s="62">
        <f t="shared" si="118"/>
        <v>0</v>
      </c>
      <c r="AJ76" s="62">
        <f t="shared" si="118"/>
        <v>0</v>
      </c>
      <c r="AK76" s="62">
        <f t="shared" si="118"/>
        <v>0</v>
      </c>
      <c r="AL76" s="62">
        <f t="shared" si="118"/>
        <v>0</v>
      </c>
      <c r="AM76" s="62">
        <f t="shared" si="118"/>
        <v>0</v>
      </c>
      <c r="AN76" s="62">
        <f t="shared" si="118"/>
        <v>0</v>
      </c>
      <c r="AO76" s="62">
        <f t="shared" si="118"/>
        <v>0</v>
      </c>
      <c r="AP76" s="62">
        <f t="shared" si="118"/>
        <v>0</v>
      </c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</row>
    <row r="77" spans="1:80" s="2" customFormat="1" ht="15" x14ac:dyDescent="0.25">
      <c r="A77" s="72" t="str">
        <f>CONCATENATE(A76,"1.")</f>
        <v>5.3.1.</v>
      </c>
      <c r="B77" s="8" t="s">
        <v>37</v>
      </c>
      <c r="C77" s="70" t="s">
        <v>31</v>
      </c>
      <c r="D77" s="61">
        <f t="shared" si="108"/>
        <v>0</v>
      </c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1">
        <f t="shared" si="109"/>
        <v>0</v>
      </c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1">
        <f t="shared" si="110"/>
        <v>0</v>
      </c>
      <c r="AE77" s="62">
        <f t="shared" ref="AE77:AP79" si="119">E77+R77</f>
        <v>0</v>
      </c>
      <c r="AF77" s="62">
        <f t="shared" si="119"/>
        <v>0</v>
      </c>
      <c r="AG77" s="62">
        <f t="shared" si="119"/>
        <v>0</v>
      </c>
      <c r="AH77" s="62">
        <f t="shared" si="119"/>
        <v>0</v>
      </c>
      <c r="AI77" s="62">
        <f t="shared" si="119"/>
        <v>0</v>
      </c>
      <c r="AJ77" s="62">
        <f t="shared" si="119"/>
        <v>0</v>
      </c>
      <c r="AK77" s="62">
        <f t="shared" si="119"/>
        <v>0</v>
      </c>
      <c r="AL77" s="62">
        <f t="shared" si="119"/>
        <v>0</v>
      </c>
      <c r="AM77" s="62">
        <f t="shared" si="119"/>
        <v>0</v>
      </c>
      <c r="AN77" s="62">
        <f t="shared" si="119"/>
        <v>0</v>
      </c>
      <c r="AO77" s="62">
        <f t="shared" si="119"/>
        <v>0</v>
      </c>
      <c r="AP77" s="62">
        <f t="shared" si="119"/>
        <v>0</v>
      </c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</row>
    <row r="78" spans="1:80" s="2" customFormat="1" ht="15" x14ac:dyDescent="0.25">
      <c r="A78" s="72" t="str">
        <f>CONCATENATE(A76,"2.")</f>
        <v>5.3.2.</v>
      </c>
      <c r="B78" s="8" t="s">
        <v>38</v>
      </c>
      <c r="C78" s="70" t="s">
        <v>31</v>
      </c>
      <c r="D78" s="61">
        <f t="shared" si="108"/>
        <v>0</v>
      </c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1">
        <f t="shared" si="109"/>
        <v>0</v>
      </c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1">
        <f t="shared" si="110"/>
        <v>0</v>
      </c>
      <c r="AE78" s="62">
        <f t="shared" si="119"/>
        <v>0</v>
      </c>
      <c r="AF78" s="62">
        <f t="shared" si="119"/>
        <v>0</v>
      </c>
      <c r="AG78" s="62">
        <f t="shared" si="119"/>
        <v>0</v>
      </c>
      <c r="AH78" s="62">
        <f t="shared" si="119"/>
        <v>0</v>
      </c>
      <c r="AI78" s="62">
        <f t="shared" si="119"/>
        <v>0</v>
      </c>
      <c r="AJ78" s="62">
        <f t="shared" si="119"/>
        <v>0</v>
      </c>
      <c r="AK78" s="62">
        <f t="shared" si="119"/>
        <v>0</v>
      </c>
      <c r="AL78" s="62">
        <f t="shared" si="119"/>
        <v>0</v>
      </c>
      <c r="AM78" s="62">
        <f t="shared" si="119"/>
        <v>0</v>
      </c>
      <c r="AN78" s="62">
        <f t="shared" si="119"/>
        <v>0</v>
      </c>
      <c r="AO78" s="62">
        <f t="shared" si="119"/>
        <v>0</v>
      </c>
      <c r="AP78" s="62">
        <f t="shared" si="119"/>
        <v>0</v>
      </c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</row>
    <row r="79" spans="1:80" s="2" customFormat="1" ht="15" x14ac:dyDescent="0.25">
      <c r="A79" s="72" t="str">
        <f>CONCATENATE(A76,"3.")</f>
        <v>5.3.3.</v>
      </c>
      <c r="B79" s="8" t="s">
        <v>35</v>
      </c>
      <c r="C79" s="70" t="s">
        <v>31</v>
      </c>
      <c r="D79" s="61">
        <f t="shared" si="108"/>
        <v>0</v>
      </c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1">
        <f t="shared" si="109"/>
        <v>0</v>
      </c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1">
        <f t="shared" si="110"/>
        <v>0</v>
      </c>
      <c r="AE79" s="62">
        <f t="shared" si="119"/>
        <v>0</v>
      </c>
      <c r="AF79" s="62">
        <f t="shared" si="119"/>
        <v>0</v>
      </c>
      <c r="AG79" s="62">
        <f t="shared" si="119"/>
        <v>0</v>
      </c>
      <c r="AH79" s="62">
        <f t="shared" si="119"/>
        <v>0</v>
      </c>
      <c r="AI79" s="62">
        <f t="shared" si="119"/>
        <v>0</v>
      </c>
      <c r="AJ79" s="62">
        <f t="shared" si="119"/>
        <v>0</v>
      </c>
      <c r="AK79" s="62">
        <f t="shared" si="119"/>
        <v>0</v>
      </c>
      <c r="AL79" s="62">
        <f t="shared" si="119"/>
        <v>0</v>
      </c>
      <c r="AM79" s="62">
        <f t="shared" si="119"/>
        <v>0</v>
      </c>
      <c r="AN79" s="62">
        <f t="shared" si="119"/>
        <v>0</v>
      </c>
      <c r="AO79" s="62">
        <f t="shared" si="119"/>
        <v>0</v>
      </c>
      <c r="AP79" s="62">
        <f t="shared" si="119"/>
        <v>0</v>
      </c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</row>
    <row r="80" spans="1:80" s="5" customFormat="1" ht="79.5" customHeight="1" x14ac:dyDescent="0.25">
      <c r="A80" s="105" t="s">
        <v>62</v>
      </c>
      <c r="B80" s="121" t="s">
        <v>79</v>
      </c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</row>
    <row r="81" spans="1:79" s="2" customFormat="1" ht="26.25" customHeight="1" x14ac:dyDescent="0.25">
      <c r="A81" s="105"/>
      <c r="B81" s="123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</row>
    <row r="82" spans="1:79" s="2" customFormat="1" ht="25.5" customHeight="1" x14ac:dyDescent="0.25">
      <c r="A82" s="105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</row>
    <row r="83" spans="1:79" s="2" customFormat="1" ht="33.75" x14ac:dyDescent="0.25">
      <c r="A83" s="105"/>
      <c r="B83" s="8" t="s">
        <v>57</v>
      </c>
      <c r="C83" s="70" t="s">
        <v>31</v>
      </c>
      <c r="D83" s="61">
        <f>SUM(E83:P83)</f>
        <v>0</v>
      </c>
      <c r="E83" s="62">
        <f>SUM(E84,E85,E88)</f>
        <v>0</v>
      </c>
      <c r="F83" s="62">
        <f t="shared" ref="F83:P83" si="120">SUM(F84,F85,F88)</f>
        <v>0</v>
      </c>
      <c r="G83" s="62">
        <f t="shared" si="120"/>
        <v>0</v>
      </c>
      <c r="H83" s="62">
        <f t="shared" si="120"/>
        <v>0</v>
      </c>
      <c r="I83" s="62">
        <f t="shared" si="120"/>
        <v>0</v>
      </c>
      <c r="J83" s="62">
        <f t="shared" si="120"/>
        <v>0</v>
      </c>
      <c r="K83" s="62">
        <f t="shared" si="120"/>
        <v>0</v>
      </c>
      <c r="L83" s="62">
        <f t="shared" si="120"/>
        <v>0</v>
      </c>
      <c r="M83" s="62">
        <f t="shared" si="120"/>
        <v>0</v>
      </c>
      <c r="N83" s="62">
        <f t="shared" si="120"/>
        <v>0</v>
      </c>
      <c r="O83" s="62">
        <f t="shared" si="120"/>
        <v>0</v>
      </c>
      <c r="P83" s="63">
        <f t="shared" si="120"/>
        <v>0</v>
      </c>
      <c r="Q83" s="61">
        <f>SUM(R83:AC83)</f>
        <v>0</v>
      </c>
      <c r="R83" s="62">
        <f>SUM(R84,R85,R88)</f>
        <v>0</v>
      </c>
      <c r="S83" s="62">
        <f t="shared" ref="S83:AC83" si="121">SUM(S84,S85,S88)</f>
        <v>0</v>
      </c>
      <c r="T83" s="62">
        <f t="shared" si="121"/>
        <v>0</v>
      </c>
      <c r="U83" s="62">
        <f t="shared" si="121"/>
        <v>0</v>
      </c>
      <c r="V83" s="62">
        <f t="shared" si="121"/>
        <v>0</v>
      </c>
      <c r="W83" s="62">
        <f t="shared" si="121"/>
        <v>0</v>
      </c>
      <c r="X83" s="62">
        <f t="shared" si="121"/>
        <v>0</v>
      </c>
      <c r="Y83" s="62">
        <f t="shared" si="121"/>
        <v>0</v>
      </c>
      <c r="Z83" s="62">
        <f t="shared" si="121"/>
        <v>0</v>
      </c>
      <c r="AA83" s="62">
        <f t="shared" si="121"/>
        <v>0</v>
      </c>
      <c r="AB83" s="62">
        <f t="shared" si="121"/>
        <v>0</v>
      </c>
      <c r="AC83" s="63">
        <f t="shared" si="121"/>
        <v>0</v>
      </c>
      <c r="AD83" s="61">
        <f>SUM(AE83:AP83)</f>
        <v>0</v>
      </c>
      <c r="AE83" s="62">
        <f>SUM(AE84,AE85,AE88)</f>
        <v>0</v>
      </c>
      <c r="AF83" s="62">
        <f t="shared" ref="AF83:AP83" si="122">SUM(AF84,AF85,AF88)</f>
        <v>0</v>
      </c>
      <c r="AG83" s="62">
        <f t="shared" si="122"/>
        <v>0</v>
      </c>
      <c r="AH83" s="62">
        <f t="shared" si="122"/>
        <v>0</v>
      </c>
      <c r="AI83" s="62">
        <f t="shared" si="122"/>
        <v>0</v>
      </c>
      <c r="AJ83" s="62">
        <f t="shared" si="122"/>
        <v>0</v>
      </c>
      <c r="AK83" s="62">
        <f t="shared" si="122"/>
        <v>0</v>
      </c>
      <c r="AL83" s="62">
        <f t="shared" si="122"/>
        <v>0</v>
      </c>
      <c r="AM83" s="62">
        <f t="shared" si="122"/>
        <v>0</v>
      </c>
      <c r="AN83" s="62">
        <f t="shared" si="122"/>
        <v>0</v>
      </c>
      <c r="AO83" s="62">
        <f t="shared" si="122"/>
        <v>0</v>
      </c>
      <c r="AP83" s="63">
        <f t="shared" si="122"/>
        <v>0</v>
      </c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</row>
    <row r="84" spans="1:79" s="2" customFormat="1" ht="15" x14ac:dyDescent="0.25">
      <c r="A84" s="72" t="str">
        <f>CONCATENATE(A80,".1.")</f>
        <v>6.1.</v>
      </c>
      <c r="B84" s="8" t="s">
        <v>32</v>
      </c>
      <c r="C84" s="70" t="s">
        <v>31</v>
      </c>
      <c r="D84" s="61">
        <f t="shared" ref="D84:D91" si="123">SUM(E84:P84)</f>
        <v>0</v>
      </c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1">
        <f t="shared" ref="Q84:Q91" si="124">SUM(R84:AC84)</f>
        <v>0</v>
      </c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1">
        <f t="shared" ref="AD84:AD91" si="125">SUM(AE84:AP84)</f>
        <v>0</v>
      </c>
      <c r="AE84" s="62">
        <f>E84+R84</f>
        <v>0</v>
      </c>
      <c r="AF84" s="62">
        <f t="shared" ref="AF84:AP84" si="126">F84+S84</f>
        <v>0</v>
      </c>
      <c r="AG84" s="62">
        <f t="shared" si="126"/>
        <v>0</v>
      </c>
      <c r="AH84" s="62">
        <f t="shared" si="126"/>
        <v>0</v>
      </c>
      <c r="AI84" s="62">
        <f t="shared" si="126"/>
        <v>0</v>
      </c>
      <c r="AJ84" s="62">
        <f t="shared" si="126"/>
        <v>0</v>
      </c>
      <c r="AK84" s="62">
        <f t="shared" si="126"/>
        <v>0</v>
      </c>
      <c r="AL84" s="62">
        <f t="shared" si="126"/>
        <v>0</v>
      </c>
      <c r="AM84" s="62">
        <f t="shared" si="126"/>
        <v>0</v>
      </c>
      <c r="AN84" s="62">
        <f t="shared" si="126"/>
        <v>0</v>
      </c>
      <c r="AO84" s="62">
        <f t="shared" si="126"/>
        <v>0</v>
      </c>
      <c r="AP84" s="62">
        <f t="shared" si="126"/>
        <v>0</v>
      </c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</row>
    <row r="85" spans="1:79" s="2" customFormat="1" ht="15" x14ac:dyDescent="0.25">
      <c r="A85" s="72" t="str">
        <f>CONCATENATE(A80,".2.")</f>
        <v>6.2.</v>
      </c>
      <c r="B85" s="8" t="s">
        <v>33</v>
      </c>
      <c r="C85" s="70" t="s">
        <v>31</v>
      </c>
      <c r="D85" s="61">
        <f t="shared" si="123"/>
        <v>0</v>
      </c>
      <c r="E85" s="62">
        <f>SUM(E86:E87)</f>
        <v>0</v>
      </c>
      <c r="F85" s="62">
        <f t="shared" ref="F85:P85" si="127">SUM(F86:F87)</f>
        <v>0</v>
      </c>
      <c r="G85" s="62">
        <f t="shared" si="127"/>
        <v>0</v>
      </c>
      <c r="H85" s="62">
        <f t="shared" si="127"/>
        <v>0</v>
      </c>
      <c r="I85" s="62">
        <f t="shared" si="127"/>
        <v>0</v>
      </c>
      <c r="J85" s="62">
        <f t="shared" si="127"/>
        <v>0</v>
      </c>
      <c r="K85" s="62">
        <f t="shared" si="127"/>
        <v>0</v>
      </c>
      <c r="L85" s="62">
        <f t="shared" si="127"/>
        <v>0</v>
      </c>
      <c r="M85" s="62">
        <f t="shared" si="127"/>
        <v>0</v>
      </c>
      <c r="N85" s="62">
        <f t="shared" si="127"/>
        <v>0</v>
      </c>
      <c r="O85" s="62">
        <f t="shared" si="127"/>
        <v>0</v>
      </c>
      <c r="P85" s="62">
        <f t="shared" si="127"/>
        <v>0</v>
      </c>
      <c r="Q85" s="61">
        <f t="shared" si="124"/>
        <v>0</v>
      </c>
      <c r="R85" s="62">
        <f>SUM(R86:R87)</f>
        <v>0</v>
      </c>
      <c r="S85" s="62">
        <f t="shared" ref="S85:AC85" si="128">SUM(S86:S87)</f>
        <v>0</v>
      </c>
      <c r="T85" s="62">
        <f t="shared" si="128"/>
        <v>0</v>
      </c>
      <c r="U85" s="62">
        <f t="shared" si="128"/>
        <v>0</v>
      </c>
      <c r="V85" s="62">
        <f t="shared" si="128"/>
        <v>0</v>
      </c>
      <c r="W85" s="62">
        <f t="shared" si="128"/>
        <v>0</v>
      </c>
      <c r="X85" s="62">
        <f t="shared" si="128"/>
        <v>0</v>
      </c>
      <c r="Y85" s="62">
        <f t="shared" si="128"/>
        <v>0</v>
      </c>
      <c r="Z85" s="62">
        <f t="shared" si="128"/>
        <v>0</v>
      </c>
      <c r="AA85" s="62">
        <f t="shared" si="128"/>
        <v>0</v>
      </c>
      <c r="AB85" s="62">
        <f t="shared" si="128"/>
        <v>0</v>
      </c>
      <c r="AC85" s="62">
        <f t="shared" si="128"/>
        <v>0</v>
      </c>
      <c r="AD85" s="61">
        <f t="shared" si="125"/>
        <v>0</v>
      </c>
      <c r="AE85" s="62">
        <f>SUM(AE86:AE87)</f>
        <v>0</v>
      </c>
      <c r="AF85" s="62">
        <f t="shared" ref="AF85:AP85" si="129">SUM(AF86:AF87)</f>
        <v>0</v>
      </c>
      <c r="AG85" s="62">
        <f t="shared" si="129"/>
        <v>0</v>
      </c>
      <c r="AH85" s="62">
        <f t="shared" si="129"/>
        <v>0</v>
      </c>
      <c r="AI85" s="62">
        <f t="shared" si="129"/>
        <v>0</v>
      </c>
      <c r="AJ85" s="62">
        <f t="shared" si="129"/>
        <v>0</v>
      </c>
      <c r="AK85" s="62">
        <f t="shared" si="129"/>
        <v>0</v>
      </c>
      <c r="AL85" s="62">
        <f t="shared" si="129"/>
        <v>0</v>
      </c>
      <c r="AM85" s="62">
        <f t="shared" si="129"/>
        <v>0</v>
      </c>
      <c r="AN85" s="62">
        <f t="shared" si="129"/>
        <v>0</v>
      </c>
      <c r="AO85" s="62">
        <f t="shared" si="129"/>
        <v>0</v>
      </c>
      <c r="AP85" s="62">
        <f t="shared" si="129"/>
        <v>0</v>
      </c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</row>
    <row r="86" spans="1:79" s="2" customFormat="1" ht="15" x14ac:dyDescent="0.25">
      <c r="A86" s="72" t="str">
        <f>CONCATENATE(A85,"1.")</f>
        <v>6.2.1.</v>
      </c>
      <c r="B86" s="8" t="s">
        <v>34</v>
      </c>
      <c r="C86" s="70" t="s">
        <v>31</v>
      </c>
      <c r="D86" s="61">
        <f t="shared" si="123"/>
        <v>0</v>
      </c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1">
        <f t="shared" si="124"/>
        <v>0</v>
      </c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1">
        <f t="shared" si="125"/>
        <v>0</v>
      </c>
      <c r="AE86" s="62">
        <f t="shared" ref="AE86:AP87" si="130">E86+R86</f>
        <v>0</v>
      </c>
      <c r="AF86" s="62">
        <f t="shared" si="130"/>
        <v>0</v>
      </c>
      <c r="AG86" s="62">
        <f t="shared" si="130"/>
        <v>0</v>
      </c>
      <c r="AH86" s="62">
        <f t="shared" si="130"/>
        <v>0</v>
      </c>
      <c r="AI86" s="62">
        <f t="shared" si="130"/>
        <v>0</v>
      </c>
      <c r="AJ86" s="62">
        <f t="shared" si="130"/>
        <v>0</v>
      </c>
      <c r="AK86" s="62">
        <f t="shared" si="130"/>
        <v>0</v>
      </c>
      <c r="AL86" s="62">
        <f t="shared" si="130"/>
        <v>0</v>
      </c>
      <c r="AM86" s="62">
        <f t="shared" si="130"/>
        <v>0</v>
      </c>
      <c r="AN86" s="62">
        <f t="shared" si="130"/>
        <v>0</v>
      </c>
      <c r="AO86" s="62">
        <f t="shared" si="130"/>
        <v>0</v>
      </c>
      <c r="AP86" s="62">
        <f t="shared" si="130"/>
        <v>0</v>
      </c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</row>
    <row r="87" spans="1:79" s="2" customFormat="1" ht="15" x14ac:dyDescent="0.25">
      <c r="A87" s="72" t="str">
        <f>CONCATENATE(A85,"2.")</f>
        <v>6.2.2.</v>
      </c>
      <c r="B87" s="8" t="s">
        <v>35</v>
      </c>
      <c r="C87" s="70" t="s">
        <v>31</v>
      </c>
      <c r="D87" s="61">
        <f t="shared" si="123"/>
        <v>0</v>
      </c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1">
        <f t="shared" si="124"/>
        <v>0</v>
      </c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1">
        <f t="shared" si="125"/>
        <v>0</v>
      </c>
      <c r="AE87" s="62">
        <f t="shared" si="130"/>
        <v>0</v>
      </c>
      <c r="AF87" s="62">
        <f t="shared" si="130"/>
        <v>0</v>
      </c>
      <c r="AG87" s="62">
        <f t="shared" si="130"/>
        <v>0</v>
      </c>
      <c r="AH87" s="62">
        <f t="shared" si="130"/>
        <v>0</v>
      </c>
      <c r="AI87" s="62">
        <f t="shared" si="130"/>
        <v>0</v>
      </c>
      <c r="AJ87" s="62">
        <f t="shared" si="130"/>
        <v>0</v>
      </c>
      <c r="AK87" s="62">
        <f t="shared" si="130"/>
        <v>0</v>
      </c>
      <c r="AL87" s="62">
        <f t="shared" si="130"/>
        <v>0</v>
      </c>
      <c r="AM87" s="62">
        <f t="shared" si="130"/>
        <v>0</v>
      </c>
      <c r="AN87" s="62">
        <f t="shared" si="130"/>
        <v>0</v>
      </c>
      <c r="AO87" s="62">
        <f t="shared" si="130"/>
        <v>0</v>
      </c>
      <c r="AP87" s="62">
        <f t="shared" si="130"/>
        <v>0</v>
      </c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</row>
    <row r="88" spans="1:79" s="2" customFormat="1" ht="15" x14ac:dyDescent="0.25">
      <c r="A88" s="72" t="str">
        <f>CONCATENATE(A80,".3.")</f>
        <v>6.3.</v>
      </c>
      <c r="B88" s="8" t="s">
        <v>36</v>
      </c>
      <c r="C88" s="70" t="s">
        <v>31</v>
      </c>
      <c r="D88" s="61">
        <f t="shared" si="123"/>
        <v>0</v>
      </c>
      <c r="E88" s="62">
        <f>SUM(E89:E91)</f>
        <v>0</v>
      </c>
      <c r="F88" s="62">
        <f t="shared" ref="F88:P88" si="131">SUM(F89:F91)</f>
        <v>0</v>
      </c>
      <c r="G88" s="62">
        <f t="shared" si="131"/>
        <v>0</v>
      </c>
      <c r="H88" s="62">
        <f t="shared" si="131"/>
        <v>0</v>
      </c>
      <c r="I88" s="62">
        <f t="shared" si="131"/>
        <v>0</v>
      </c>
      <c r="J88" s="62">
        <f t="shared" si="131"/>
        <v>0</v>
      </c>
      <c r="K88" s="62">
        <f t="shared" si="131"/>
        <v>0</v>
      </c>
      <c r="L88" s="62">
        <f t="shared" si="131"/>
        <v>0</v>
      </c>
      <c r="M88" s="62">
        <f t="shared" si="131"/>
        <v>0</v>
      </c>
      <c r="N88" s="62">
        <f t="shared" si="131"/>
        <v>0</v>
      </c>
      <c r="O88" s="62">
        <f t="shared" si="131"/>
        <v>0</v>
      </c>
      <c r="P88" s="62">
        <f t="shared" si="131"/>
        <v>0</v>
      </c>
      <c r="Q88" s="79">
        <f t="shared" si="124"/>
        <v>0</v>
      </c>
      <c r="R88" s="80">
        <f>SUM(R89:R91)</f>
        <v>0</v>
      </c>
      <c r="S88" s="80">
        <f t="shared" ref="S88:AC88" si="132">SUM(S89:S91)</f>
        <v>0</v>
      </c>
      <c r="T88" s="80">
        <f t="shared" si="132"/>
        <v>0</v>
      </c>
      <c r="U88" s="80">
        <f t="shared" si="132"/>
        <v>0</v>
      </c>
      <c r="V88" s="62">
        <f t="shared" si="132"/>
        <v>0</v>
      </c>
      <c r="W88" s="62">
        <f t="shared" si="132"/>
        <v>0</v>
      </c>
      <c r="X88" s="62">
        <f t="shared" si="132"/>
        <v>0</v>
      </c>
      <c r="Y88" s="62">
        <f t="shared" si="132"/>
        <v>0</v>
      </c>
      <c r="Z88" s="62">
        <f t="shared" si="132"/>
        <v>0</v>
      </c>
      <c r="AA88" s="62">
        <f t="shared" si="132"/>
        <v>0</v>
      </c>
      <c r="AB88" s="62">
        <f t="shared" si="132"/>
        <v>0</v>
      </c>
      <c r="AC88" s="62">
        <f t="shared" si="132"/>
        <v>0</v>
      </c>
      <c r="AD88" s="61">
        <f t="shared" si="125"/>
        <v>0</v>
      </c>
      <c r="AE88" s="62">
        <f>SUM(AE89:AE91)</f>
        <v>0</v>
      </c>
      <c r="AF88" s="62">
        <f t="shared" ref="AF88:AP88" si="133">SUM(AF89:AF91)</f>
        <v>0</v>
      </c>
      <c r="AG88" s="62">
        <f t="shared" si="133"/>
        <v>0</v>
      </c>
      <c r="AH88" s="62">
        <f t="shared" si="133"/>
        <v>0</v>
      </c>
      <c r="AI88" s="62">
        <f t="shared" si="133"/>
        <v>0</v>
      </c>
      <c r="AJ88" s="62">
        <f t="shared" si="133"/>
        <v>0</v>
      </c>
      <c r="AK88" s="62">
        <f t="shared" si="133"/>
        <v>0</v>
      </c>
      <c r="AL88" s="62">
        <f t="shared" si="133"/>
        <v>0</v>
      </c>
      <c r="AM88" s="62">
        <f t="shared" si="133"/>
        <v>0</v>
      </c>
      <c r="AN88" s="62">
        <f t="shared" si="133"/>
        <v>0</v>
      </c>
      <c r="AO88" s="62">
        <f t="shared" si="133"/>
        <v>0</v>
      </c>
      <c r="AP88" s="62">
        <f t="shared" si="133"/>
        <v>0</v>
      </c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</row>
    <row r="89" spans="1:79" s="2" customFormat="1" ht="15" x14ac:dyDescent="0.25">
      <c r="A89" s="72" t="str">
        <f>CONCATENATE(A88,"1.")</f>
        <v>6.3.1.</v>
      </c>
      <c r="B89" s="8" t="s">
        <v>37</v>
      </c>
      <c r="C89" s="70" t="s">
        <v>31</v>
      </c>
      <c r="D89" s="61">
        <f t="shared" si="123"/>
        <v>0</v>
      </c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79">
        <f t="shared" si="124"/>
        <v>0</v>
      </c>
      <c r="R89" s="81"/>
      <c r="S89" s="81"/>
      <c r="T89" s="81"/>
      <c r="U89" s="81"/>
      <c r="V89" s="64"/>
      <c r="W89" s="64"/>
      <c r="X89" s="64"/>
      <c r="Y89" s="64"/>
      <c r="Z89" s="64"/>
      <c r="AA89" s="64"/>
      <c r="AB89" s="64"/>
      <c r="AC89" s="64"/>
      <c r="AD89" s="61">
        <f t="shared" si="125"/>
        <v>0</v>
      </c>
      <c r="AE89" s="62">
        <f t="shared" ref="AE89:AP91" si="134">E89+R89</f>
        <v>0</v>
      </c>
      <c r="AF89" s="62">
        <f t="shared" si="134"/>
        <v>0</v>
      </c>
      <c r="AG89" s="62">
        <f t="shared" si="134"/>
        <v>0</v>
      </c>
      <c r="AH89" s="62">
        <f t="shared" si="134"/>
        <v>0</v>
      </c>
      <c r="AI89" s="62">
        <f t="shared" si="134"/>
        <v>0</v>
      </c>
      <c r="AJ89" s="62">
        <f t="shared" si="134"/>
        <v>0</v>
      </c>
      <c r="AK89" s="62">
        <f t="shared" si="134"/>
        <v>0</v>
      </c>
      <c r="AL89" s="62">
        <f t="shared" si="134"/>
        <v>0</v>
      </c>
      <c r="AM89" s="62">
        <f t="shared" si="134"/>
        <v>0</v>
      </c>
      <c r="AN89" s="62">
        <f t="shared" si="134"/>
        <v>0</v>
      </c>
      <c r="AO89" s="62">
        <f t="shared" si="134"/>
        <v>0</v>
      </c>
      <c r="AP89" s="62">
        <f t="shared" si="134"/>
        <v>0</v>
      </c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</row>
    <row r="90" spans="1:79" s="2" customFormat="1" ht="15" x14ac:dyDescent="0.25">
      <c r="A90" s="72" t="str">
        <f>CONCATENATE(A88,"2.")</f>
        <v>6.3.2.</v>
      </c>
      <c r="B90" s="8" t="s">
        <v>38</v>
      </c>
      <c r="C90" s="70" t="s">
        <v>31</v>
      </c>
      <c r="D90" s="61">
        <f t="shared" si="123"/>
        <v>0</v>
      </c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79">
        <f t="shared" si="124"/>
        <v>0</v>
      </c>
      <c r="R90" s="81"/>
      <c r="S90" s="81"/>
      <c r="T90" s="81"/>
      <c r="U90" s="81"/>
      <c r="V90" s="64"/>
      <c r="W90" s="64"/>
      <c r="X90" s="64"/>
      <c r="Y90" s="64"/>
      <c r="Z90" s="64"/>
      <c r="AA90" s="64"/>
      <c r="AB90" s="64"/>
      <c r="AC90" s="64"/>
      <c r="AD90" s="61">
        <f t="shared" si="125"/>
        <v>0</v>
      </c>
      <c r="AE90" s="62">
        <f t="shared" si="134"/>
        <v>0</v>
      </c>
      <c r="AF90" s="62">
        <f t="shared" si="134"/>
        <v>0</v>
      </c>
      <c r="AG90" s="62">
        <f t="shared" si="134"/>
        <v>0</v>
      </c>
      <c r="AH90" s="62">
        <f t="shared" si="134"/>
        <v>0</v>
      </c>
      <c r="AI90" s="62">
        <f t="shared" si="134"/>
        <v>0</v>
      </c>
      <c r="AJ90" s="62">
        <f t="shared" si="134"/>
        <v>0</v>
      </c>
      <c r="AK90" s="62">
        <f t="shared" si="134"/>
        <v>0</v>
      </c>
      <c r="AL90" s="62">
        <f t="shared" si="134"/>
        <v>0</v>
      </c>
      <c r="AM90" s="62">
        <f t="shared" si="134"/>
        <v>0</v>
      </c>
      <c r="AN90" s="62">
        <f t="shared" si="134"/>
        <v>0</v>
      </c>
      <c r="AO90" s="62">
        <f t="shared" si="134"/>
        <v>0</v>
      </c>
      <c r="AP90" s="62">
        <f t="shared" si="134"/>
        <v>0</v>
      </c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</row>
    <row r="91" spans="1:79" s="2" customFormat="1" ht="15" x14ac:dyDescent="0.25">
      <c r="A91" s="72" t="str">
        <f>CONCATENATE(A88,"3.")</f>
        <v>6.3.3.</v>
      </c>
      <c r="B91" s="8" t="s">
        <v>35</v>
      </c>
      <c r="C91" s="70" t="s">
        <v>31</v>
      </c>
      <c r="D91" s="61">
        <f t="shared" si="123"/>
        <v>0</v>
      </c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79">
        <f t="shared" si="124"/>
        <v>0</v>
      </c>
      <c r="R91" s="81"/>
      <c r="S91" s="81"/>
      <c r="T91" s="81"/>
      <c r="U91" s="81"/>
      <c r="V91" s="64"/>
      <c r="W91" s="64"/>
      <c r="X91" s="64"/>
      <c r="Y91" s="64"/>
      <c r="Z91" s="64"/>
      <c r="AA91" s="64"/>
      <c r="AB91" s="64"/>
      <c r="AC91" s="64"/>
      <c r="AD91" s="61">
        <f t="shared" si="125"/>
        <v>0</v>
      </c>
      <c r="AE91" s="62">
        <f t="shared" si="134"/>
        <v>0</v>
      </c>
      <c r="AF91" s="62">
        <f t="shared" si="134"/>
        <v>0</v>
      </c>
      <c r="AG91" s="62">
        <f t="shared" si="134"/>
        <v>0</v>
      </c>
      <c r="AH91" s="62">
        <f t="shared" si="134"/>
        <v>0</v>
      </c>
      <c r="AI91" s="62">
        <f t="shared" si="134"/>
        <v>0</v>
      </c>
      <c r="AJ91" s="62">
        <f t="shared" si="134"/>
        <v>0</v>
      </c>
      <c r="AK91" s="62">
        <f t="shared" si="134"/>
        <v>0</v>
      </c>
      <c r="AL91" s="62">
        <f t="shared" si="134"/>
        <v>0</v>
      </c>
      <c r="AM91" s="62">
        <f t="shared" si="134"/>
        <v>0</v>
      </c>
      <c r="AN91" s="62">
        <f t="shared" si="134"/>
        <v>0</v>
      </c>
      <c r="AO91" s="62">
        <f t="shared" si="134"/>
        <v>0</v>
      </c>
      <c r="AP91" s="62">
        <f t="shared" si="134"/>
        <v>0</v>
      </c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</row>
    <row r="92" spans="1:79" s="5" customFormat="1" ht="79.5" customHeight="1" x14ac:dyDescent="0.25">
      <c r="A92" s="105" t="s">
        <v>80</v>
      </c>
      <c r="B92" s="121" t="s">
        <v>81</v>
      </c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</row>
    <row r="93" spans="1:79" s="2" customFormat="1" ht="26.25" customHeight="1" x14ac:dyDescent="0.25">
      <c r="A93" s="105"/>
      <c r="B93" s="123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</row>
    <row r="94" spans="1:79" s="2" customFormat="1" ht="25.5" customHeight="1" x14ac:dyDescent="0.25">
      <c r="A94" s="105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</row>
    <row r="95" spans="1:79" s="2" customFormat="1" ht="33.75" x14ac:dyDescent="0.25">
      <c r="A95" s="105"/>
      <c r="B95" s="8" t="s">
        <v>57</v>
      </c>
      <c r="C95" s="70" t="s">
        <v>31</v>
      </c>
      <c r="D95" s="61">
        <f>SUM(E95:P95)</f>
        <v>0</v>
      </c>
      <c r="E95" s="62">
        <f>SUM(E96,E97,E100)</f>
        <v>0</v>
      </c>
      <c r="F95" s="62">
        <f t="shared" ref="F95:P95" si="135">SUM(F96,F97,F100)</f>
        <v>0</v>
      </c>
      <c r="G95" s="62">
        <f t="shared" si="135"/>
        <v>0</v>
      </c>
      <c r="H95" s="62">
        <f t="shared" si="135"/>
        <v>0</v>
      </c>
      <c r="I95" s="62">
        <f t="shared" si="135"/>
        <v>0</v>
      </c>
      <c r="J95" s="62">
        <f t="shared" si="135"/>
        <v>0</v>
      </c>
      <c r="K95" s="62">
        <f t="shared" si="135"/>
        <v>0</v>
      </c>
      <c r="L95" s="62">
        <f t="shared" si="135"/>
        <v>0</v>
      </c>
      <c r="M95" s="62">
        <f t="shared" si="135"/>
        <v>0</v>
      </c>
      <c r="N95" s="62">
        <f t="shared" si="135"/>
        <v>0</v>
      </c>
      <c r="O95" s="62">
        <f t="shared" si="135"/>
        <v>0</v>
      </c>
      <c r="P95" s="63">
        <f t="shared" si="135"/>
        <v>0</v>
      </c>
      <c r="Q95" s="61">
        <f>SUM(R95:AC95)</f>
        <v>0</v>
      </c>
      <c r="R95" s="62">
        <f>SUM(R96,R97,R100)</f>
        <v>0</v>
      </c>
      <c r="S95" s="62">
        <f t="shared" ref="S95:AC95" si="136">SUM(S96,S97,S100)</f>
        <v>0</v>
      </c>
      <c r="T95" s="62">
        <f t="shared" si="136"/>
        <v>0</v>
      </c>
      <c r="U95" s="62">
        <f t="shared" si="136"/>
        <v>0</v>
      </c>
      <c r="V95" s="62">
        <f t="shared" si="136"/>
        <v>0</v>
      </c>
      <c r="W95" s="62">
        <f t="shared" si="136"/>
        <v>0</v>
      </c>
      <c r="X95" s="62">
        <f t="shared" si="136"/>
        <v>0</v>
      </c>
      <c r="Y95" s="62">
        <f t="shared" si="136"/>
        <v>0</v>
      </c>
      <c r="Z95" s="62">
        <f t="shared" si="136"/>
        <v>0</v>
      </c>
      <c r="AA95" s="62">
        <f t="shared" si="136"/>
        <v>0</v>
      </c>
      <c r="AB95" s="62">
        <f t="shared" si="136"/>
        <v>0</v>
      </c>
      <c r="AC95" s="63">
        <f t="shared" si="136"/>
        <v>0</v>
      </c>
      <c r="AD95" s="61">
        <f>SUM(AE95:AP95)</f>
        <v>0</v>
      </c>
      <c r="AE95" s="62">
        <f>SUM(AE96,AE97,AE100)</f>
        <v>0</v>
      </c>
      <c r="AF95" s="62">
        <f t="shared" ref="AF95:AP95" si="137">SUM(AF96,AF97,AF100)</f>
        <v>0</v>
      </c>
      <c r="AG95" s="62">
        <f t="shared" si="137"/>
        <v>0</v>
      </c>
      <c r="AH95" s="62">
        <f t="shared" si="137"/>
        <v>0</v>
      </c>
      <c r="AI95" s="62">
        <f t="shared" si="137"/>
        <v>0</v>
      </c>
      <c r="AJ95" s="62">
        <f t="shared" si="137"/>
        <v>0</v>
      </c>
      <c r="AK95" s="62">
        <f t="shared" si="137"/>
        <v>0</v>
      </c>
      <c r="AL95" s="62">
        <f t="shared" si="137"/>
        <v>0</v>
      </c>
      <c r="AM95" s="62">
        <f t="shared" si="137"/>
        <v>0</v>
      </c>
      <c r="AN95" s="62">
        <f t="shared" si="137"/>
        <v>0</v>
      </c>
      <c r="AO95" s="62">
        <f t="shared" si="137"/>
        <v>0</v>
      </c>
      <c r="AP95" s="63">
        <f t="shared" si="137"/>
        <v>0</v>
      </c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</row>
    <row r="96" spans="1:79" s="2" customFormat="1" ht="15" x14ac:dyDescent="0.25">
      <c r="A96" s="72" t="str">
        <f>CONCATENATE(A92,".1.")</f>
        <v>7.1.</v>
      </c>
      <c r="B96" s="8" t="s">
        <v>32</v>
      </c>
      <c r="C96" s="70" t="s">
        <v>31</v>
      </c>
      <c r="D96" s="61">
        <f t="shared" ref="D96:D103" si="138">SUM(E96:P96)</f>
        <v>0</v>
      </c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1">
        <f t="shared" ref="Q96:Q103" si="139">SUM(R96:AC96)</f>
        <v>0</v>
      </c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1">
        <f t="shared" ref="AD96:AD103" si="140">SUM(AE96:AP96)</f>
        <v>0</v>
      </c>
      <c r="AE96" s="62">
        <f>E96+R96</f>
        <v>0</v>
      </c>
      <c r="AF96" s="62">
        <f t="shared" ref="AF96:AP96" si="141">F96+S96</f>
        <v>0</v>
      </c>
      <c r="AG96" s="62">
        <f t="shared" si="141"/>
        <v>0</v>
      </c>
      <c r="AH96" s="62">
        <f t="shared" si="141"/>
        <v>0</v>
      </c>
      <c r="AI96" s="62">
        <f t="shared" si="141"/>
        <v>0</v>
      </c>
      <c r="AJ96" s="62">
        <f t="shared" si="141"/>
        <v>0</v>
      </c>
      <c r="AK96" s="62">
        <f t="shared" si="141"/>
        <v>0</v>
      </c>
      <c r="AL96" s="62">
        <f t="shared" si="141"/>
        <v>0</v>
      </c>
      <c r="AM96" s="62">
        <f t="shared" si="141"/>
        <v>0</v>
      </c>
      <c r="AN96" s="62">
        <f t="shared" si="141"/>
        <v>0</v>
      </c>
      <c r="AO96" s="62">
        <f t="shared" si="141"/>
        <v>0</v>
      </c>
      <c r="AP96" s="62">
        <f t="shared" si="141"/>
        <v>0</v>
      </c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</row>
    <row r="97" spans="1:79" s="2" customFormat="1" ht="15" x14ac:dyDescent="0.25">
      <c r="A97" s="72" t="str">
        <f>CONCATENATE(A92,".2.")</f>
        <v>7.2.</v>
      </c>
      <c r="B97" s="8" t="s">
        <v>33</v>
      </c>
      <c r="C97" s="70" t="s">
        <v>31</v>
      </c>
      <c r="D97" s="61">
        <f t="shared" si="138"/>
        <v>0</v>
      </c>
      <c r="E97" s="62">
        <f>SUM(E98:E99)</f>
        <v>0</v>
      </c>
      <c r="F97" s="62">
        <f t="shared" ref="F97:P97" si="142">SUM(F98:F99)</f>
        <v>0</v>
      </c>
      <c r="G97" s="62">
        <f t="shared" si="142"/>
        <v>0</v>
      </c>
      <c r="H97" s="62">
        <f t="shared" si="142"/>
        <v>0</v>
      </c>
      <c r="I97" s="62">
        <f t="shared" si="142"/>
        <v>0</v>
      </c>
      <c r="J97" s="62">
        <f t="shared" si="142"/>
        <v>0</v>
      </c>
      <c r="K97" s="62">
        <f t="shared" si="142"/>
        <v>0</v>
      </c>
      <c r="L97" s="62">
        <f t="shared" si="142"/>
        <v>0</v>
      </c>
      <c r="M97" s="62">
        <f t="shared" si="142"/>
        <v>0</v>
      </c>
      <c r="N97" s="62">
        <f t="shared" si="142"/>
        <v>0</v>
      </c>
      <c r="O97" s="62">
        <f t="shared" si="142"/>
        <v>0</v>
      </c>
      <c r="P97" s="62">
        <f t="shared" si="142"/>
        <v>0</v>
      </c>
      <c r="Q97" s="61">
        <f t="shared" si="139"/>
        <v>0</v>
      </c>
      <c r="R97" s="62">
        <f>SUM(R98:R99)</f>
        <v>0</v>
      </c>
      <c r="S97" s="62">
        <f t="shared" ref="S97:AC97" si="143">SUM(S98:S99)</f>
        <v>0</v>
      </c>
      <c r="T97" s="62">
        <f t="shared" si="143"/>
        <v>0</v>
      </c>
      <c r="U97" s="62">
        <f t="shared" si="143"/>
        <v>0</v>
      </c>
      <c r="V97" s="62">
        <f t="shared" si="143"/>
        <v>0</v>
      </c>
      <c r="W97" s="62">
        <f t="shared" si="143"/>
        <v>0</v>
      </c>
      <c r="X97" s="62">
        <f t="shared" si="143"/>
        <v>0</v>
      </c>
      <c r="Y97" s="62">
        <f t="shared" si="143"/>
        <v>0</v>
      </c>
      <c r="Z97" s="62">
        <f t="shared" si="143"/>
        <v>0</v>
      </c>
      <c r="AA97" s="62">
        <f t="shared" si="143"/>
        <v>0</v>
      </c>
      <c r="AB97" s="62">
        <f t="shared" si="143"/>
        <v>0</v>
      </c>
      <c r="AC97" s="62">
        <f t="shared" si="143"/>
        <v>0</v>
      </c>
      <c r="AD97" s="61">
        <f t="shared" si="140"/>
        <v>0</v>
      </c>
      <c r="AE97" s="62">
        <f>SUM(AE98:AE99)</f>
        <v>0</v>
      </c>
      <c r="AF97" s="62">
        <f t="shared" ref="AF97:AP97" si="144">SUM(AF98:AF99)</f>
        <v>0</v>
      </c>
      <c r="AG97" s="62">
        <f t="shared" si="144"/>
        <v>0</v>
      </c>
      <c r="AH97" s="62">
        <f t="shared" si="144"/>
        <v>0</v>
      </c>
      <c r="AI97" s="62">
        <f t="shared" si="144"/>
        <v>0</v>
      </c>
      <c r="AJ97" s="62">
        <f t="shared" si="144"/>
        <v>0</v>
      </c>
      <c r="AK97" s="62">
        <f t="shared" si="144"/>
        <v>0</v>
      </c>
      <c r="AL97" s="62">
        <f t="shared" si="144"/>
        <v>0</v>
      </c>
      <c r="AM97" s="62">
        <f t="shared" si="144"/>
        <v>0</v>
      </c>
      <c r="AN97" s="62">
        <f t="shared" si="144"/>
        <v>0</v>
      </c>
      <c r="AO97" s="62">
        <f t="shared" si="144"/>
        <v>0</v>
      </c>
      <c r="AP97" s="62">
        <f t="shared" si="144"/>
        <v>0</v>
      </c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</row>
    <row r="98" spans="1:79" s="2" customFormat="1" ht="15" x14ac:dyDescent="0.25">
      <c r="A98" s="72" t="str">
        <f>CONCATENATE(A97,"1.")</f>
        <v>7.2.1.</v>
      </c>
      <c r="B98" s="8" t="s">
        <v>34</v>
      </c>
      <c r="C98" s="70" t="s">
        <v>31</v>
      </c>
      <c r="D98" s="61">
        <f t="shared" si="138"/>
        <v>0</v>
      </c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1">
        <f t="shared" si="139"/>
        <v>0</v>
      </c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1">
        <f t="shared" si="140"/>
        <v>0</v>
      </c>
      <c r="AE98" s="62">
        <f t="shared" ref="AE98:AP99" si="145">E98+R98</f>
        <v>0</v>
      </c>
      <c r="AF98" s="62">
        <f t="shared" si="145"/>
        <v>0</v>
      </c>
      <c r="AG98" s="62">
        <f t="shared" si="145"/>
        <v>0</v>
      </c>
      <c r="AH98" s="62">
        <f t="shared" si="145"/>
        <v>0</v>
      </c>
      <c r="AI98" s="62">
        <f t="shared" si="145"/>
        <v>0</v>
      </c>
      <c r="AJ98" s="62">
        <f t="shared" si="145"/>
        <v>0</v>
      </c>
      <c r="AK98" s="62">
        <f t="shared" si="145"/>
        <v>0</v>
      </c>
      <c r="AL98" s="62">
        <f t="shared" si="145"/>
        <v>0</v>
      </c>
      <c r="AM98" s="62">
        <f t="shared" si="145"/>
        <v>0</v>
      </c>
      <c r="AN98" s="62">
        <f t="shared" si="145"/>
        <v>0</v>
      </c>
      <c r="AO98" s="62">
        <f t="shared" si="145"/>
        <v>0</v>
      </c>
      <c r="AP98" s="62">
        <f t="shared" si="145"/>
        <v>0</v>
      </c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</row>
    <row r="99" spans="1:79" s="2" customFormat="1" ht="15" x14ac:dyDescent="0.25">
      <c r="A99" s="72" t="str">
        <f>CONCATENATE(A97,"2.")</f>
        <v>7.2.2.</v>
      </c>
      <c r="B99" s="8" t="s">
        <v>35</v>
      </c>
      <c r="C99" s="70" t="s">
        <v>31</v>
      </c>
      <c r="D99" s="61">
        <f t="shared" si="138"/>
        <v>0</v>
      </c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1">
        <f t="shared" si="139"/>
        <v>0</v>
      </c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1">
        <f t="shared" si="140"/>
        <v>0</v>
      </c>
      <c r="AE99" s="62">
        <f t="shared" si="145"/>
        <v>0</v>
      </c>
      <c r="AF99" s="62">
        <f t="shared" si="145"/>
        <v>0</v>
      </c>
      <c r="AG99" s="62">
        <f t="shared" si="145"/>
        <v>0</v>
      </c>
      <c r="AH99" s="62">
        <f t="shared" si="145"/>
        <v>0</v>
      </c>
      <c r="AI99" s="62">
        <f t="shared" si="145"/>
        <v>0</v>
      </c>
      <c r="AJ99" s="62">
        <f t="shared" si="145"/>
        <v>0</v>
      </c>
      <c r="AK99" s="62">
        <f t="shared" si="145"/>
        <v>0</v>
      </c>
      <c r="AL99" s="62">
        <f t="shared" si="145"/>
        <v>0</v>
      </c>
      <c r="AM99" s="62">
        <f t="shared" si="145"/>
        <v>0</v>
      </c>
      <c r="AN99" s="62">
        <f t="shared" si="145"/>
        <v>0</v>
      </c>
      <c r="AO99" s="62">
        <f t="shared" si="145"/>
        <v>0</v>
      </c>
      <c r="AP99" s="62">
        <f t="shared" si="145"/>
        <v>0</v>
      </c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</row>
    <row r="100" spans="1:79" s="2" customFormat="1" ht="15" x14ac:dyDescent="0.25">
      <c r="A100" s="72" t="str">
        <f>CONCATENATE(A92,".3.")</f>
        <v>7.3.</v>
      </c>
      <c r="B100" s="8" t="s">
        <v>36</v>
      </c>
      <c r="C100" s="70" t="s">
        <v>31</v>
      </c>
      <c r="D100" s="61">
        <f t="shared" si="138"/>
        <v>0</v>
      </c>
      <c r="E100" s="62">
        <f>SUM(E101:E103)</f>
        <v>0</v>
      </c>
      <c r="F100" s="62">
        <f t="shared" ref="F100:P100" si="146">SUM(F101:F103)</f>
        <v>0</v>
      </c>
      <c r="G100" s="62">
        <f t="shared" si="146"/>
        <v>0</v>
      </c>
      <c r="H100" s="62">
        <f t="shared" si="146"/>
        <v>0</v>
      </c>
      <c r="I100" s="62">
        <f t="shared" si="146"/>
        <v>0</v>
      </c>
      <c r="J100" s="62">
        <f t="shared" si="146"/>
        <v>0</v>
      </c>
      <c r="K100" s="62">
        <f t="shared" si="146"/>
        <v>0</v>
      </c>
      <c r="L100" s="62">
        <f t="shared" si="146"/>
        <v>0</v>
      </c>
      <c r="M100" s="62">
        <f t="shared" si="146"/>
        <v>0</v>
      </c>
      <c r="N100" s="62">
        <f t="shared" si="146"/>
        <v>0</v>
      </c>
      <c r="O100" s="62">
        <f t="shared" si="146"/>
        <v>0</v>
      </c>
      <c r="P100" s="62">
        <f t="shared" si="146"/>
        <v>0</v>
      </c>
      <c r="Q100" s="61">
        <f t="shared" si="139"/>
        <v>0</v>
      </c>
      <c r="R100" s="62">
        <f>SUM(R101:R103)</f>
        <v>0</v>
      </c>
      <c r="S100" s="62">
        <f t="shared" ref="S100:AC100" si="147">SUM(S101:S103)</f>
        <v>0</v>
      </c>
      <c r="T100" s="62">
        <f t="shared" si="147"/>
        <v>0</v>
      </c>
      <c r="U100" s="62">
        <f t="shared" si="147"/>
        <v>0</v>
      </c>
      <c r="V100" s="62">
        <f t="shared" si="147"/>
        <v>0</v>
      </c>
      <c r="W100" s="62">
        <f t="shared" si="147"/>
        <v>0</v>
      </c>
      <c r="X100" s="62">
        <f t="shared" si="147"/>
        <v>0</v>
      </c>
      <c r="Y100" s="62">
        <f t="shared" si="147"/>
        <v>0</v>
      </c>
      <c r="Z100" s="62">
        <f t="shared" si="147"/>
        <v>0</v>
      </c>
      <c r="AA100" s="62">
        <f t="shared" si="147"/>
        <v>0</v>
      </c>
      <c r="AB100" s="62">
        <f t="shared" si="147"/>
        <v>0</v>
      </c>
      <c r="AC100" s="62">
        <f t="shared" si="147"/>
        <v>0</v>
      </c>
      <c r="AD100" s="61">
        <f t="shared" si="140"/>
        <v>0</v>
      </c>
      <c r="AE100" s="62">
        <f>SUM(AE101:AE103)</f>
        <v>0</v>
      </c>
      <c r="AF100" s="62">
        <f t="shared" ref="AF100:AP100" si="148">SUM(AF101:AF103)</f>
        <v>0</v>
      </c>
      <c r="AG100" s="62">
        <f t="shared" si="148"/>
        <v>0</v>
      </c>
      <c r="AH100" s="62">
        <f t="shared" si="148"/>
        <v>0</v>
      </c>
      <c r="AI100" s="62">
        <f t="shared" si="148"/>
        <v>0</v>
      </c>
      <c r="AJ100" s="62">
        <f t="shared" si="148"/>
        <v>0</v>
      </c>
      <c r="AK100" s="62">
        <f t="shared" si="148"/>
        <v>0</v>
      </c>
      <c r="AL100" s="62">
        <f t="shared" si="148"/>
        <v>0</v>
      </c>
      <c r="AM100" s="62">
        <f t="shared" si="148"/>
        <v>0</v>
      </c>
      <c r="AN100" s="62">
        <f t="shared" si="148"/>
        <v>0</v>
      </c>
      <c r="AO100" s="62">
        <f t="shared" si="148"/>
        <v>0</v>
      </c>
      <c r="AP100" s="62">
        <f t="shared" si="148"/>
        <v>0</v>
      </c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</row>
    <row r="101" spans="1:79" s="2" customFormat="1" ht="15" x14ac:dyDescent="0.25">
      <c r="A101" s="72" t="str">
        <f>CONCATENATE(A100,"1.")</f>
        <v>7.3.1.</v>
      </c>
      <c r="B101" s="8" t="s">
        <v>37</v>
      </c>
      <c r="C101" s="70" t="s">
        <v>31</v>
      </c>
      <c r="D101" s="61">
        <f t="shared" si="138"/>
        <v>0</v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1">
        <f t="shared" si="139"/>
        <v>0</v>
      </c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1">
        <f t="shared" si="140"/>
        <v>0</v>
      </c>
      <c r="AE101" s="62">
        <f t="shared" ref="AE101:AP103" si="149">E101+R101</f>
        <v>0</v>
      </c>
      <c r="AF101" s="62">
        <f t="shared" si="149"/>
        <v>0</v>
      </c>
      <c r="AG101" s="62">
        <f t="shared" si="149"/>
        <v>0</v>
      </c>
      <c r="AH101" s="62">
        <f t="shared" si="149"/>
        <v>0</v>
      </c>
      <c r="AI101" s="62">
        <f t="shared" si="149"/>
        <v>0</v>
      </c>
      <c r="AJ101" s="62">
        <f t="shared" si="149"/>
        <v>0</v>
      </c>
      <c r="AK101" s="62">
        <f t="shared" si="149"/>
        <v>0</v>
      </c>
      <c r="AL101" s="62">
        <f t="shared" si="149"/>
        <v>0</v>
      </c>
      <c r="AM101" s="62">
        <f t="shared" si="149"/>
        <v>0</v>
      </c>
      <c r="AN101" s="62">
        <f t="shared" si="149"/>
        <v>0</v>
      </c>
      <c r="AO101" s="62">
        <f t="shared" si="149"/>
        <v>0</v>
      </c>
      <c r="AP101" s="62">
        <f t="shared" si="149"/>
        <v>0</v>
      </c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</row>
    <row r="102" spans="1:79" s="2" customFormat="1" ht="15" x14ac:dyDescent="0.25">
      <c r="A102" s="72" t="str">
        <f>CONCATENATE(A100,"2.")</f>
        <v>7.3.2.</v>
      </c>
      <c r="B102" s="8" t="s">
        <v>38</v>
      </c>
      <c r="C102" s="70" t="s">
        <v>31</v>
      </c>
      <c r="D102" s="61">
        <f t="shared" si="138"/>
        <v>0</v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1">
        <f t="shared" si="139"/>
        <v>0</v>
      </c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1">
        <f t="shared" si="140"/>
        <v>0</v>
      </c>
      <c r="AE102" s="62">
        <f t="shared" si="149"/>
        <v>0</v>
      </c>
      <c r="AF102" s="62">
        <f t="shared" si="149"/>
        <v>0</v>
      </c>
      <c r="AG102" s="62">
        <f t="shared" si="149"/>
        <v>0</v>
      </c>
      <c r="AH102" s="62">
        <f t="shared" si="149"/>
        <v>0</v>
      </c>
      <c r="AI102" s="62">
        <f t="shared" si="149"/>
        <v>0</v>
      </c>
      <c r="AJ102" s="62">
        <f t="shared" si="149"/>
        <v>0</v>
      </c>
      <c r="AK102" s="62">
        <f t="shared" si="149"/>
        <v>0</v>
      </c>
      <c r="AL102" s="62">
        <f t="shared" si="149"/>
        <v>0</v>
      </c>
      <c r="AM102" s="62">
        <f t="shared" si="149"/>
        <v>0</v>
      </c>
      <c r="AN102" s="62">
        <f t="shared" si="149"/>
        <v>0</v>
      </c>
      <c r="AO102" s="62">
        <f t="shared" si="149"/>
        <v>0</v>
      </c>
      <c r="AP102" s="62">
        <f t="shared" si="149"/>
        <v>0</v>
      </c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</row>
    <row r="103" spans="1:79" s="2" customFormat="1" ht="15" x14ac:dyDescent="0.25">
      <c r="A103" s="72" t="str">
        <f>CONCATENATE(A100,"3.")</f>
        <v>7.3.3.</v>
      </c>
      <c r="B103" s="8" t="s">
        <v>35</v>
      </c>
      <c r="C103" s="70" t="s">
        <v>31</v>
      </c>
      <c r="D103" s="61">
        <f t="shared" si="138"/>
        <v>0</v>
      </c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1">
        <f t="shared" si="139"/>
        <v>0</v>
      </c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1">
        <f t="shared" si="140"/>
        <v>0</v>
      </c>
      <c r="AE103" s="62">
        <f t="shared" si="149"/>
        <v>0</v>
      </c>
      <c r="AF103" s="62">
        <f t="shared" si="149"/>
        <v>0</v>
      </c>
      <c r="AG103" s="62">
        <f t="shared" si="149"/>
        <v>0</v>
      </c>
      <c r="AH103" s="62">
        <f t="shared" si="149"/>
        <v>0</v>
      </c>
      <c r="AI103" s="62">
        <f t="shared" si="149"/>
        <v>0</v>
      </c>
      <c r="AJ103" s="62">
        <f t="shared" si="149"/>
        <v>0</v>
      </c>
      <c r="AK103" s="62">
        <f t="shared" si="149"/>
        <v>0</v>
      </c>
      <c r="AL103" s="62">
        <f t="shared" si="149"/>
        <v>0</v>
      </c>
      <c r="AM103" s="62">
        <f t="shared" si="149"/>
        <v>0</v>
      </c>
      <c r="AN103" s="62">
        <f t="shared" si="149"/>
        <v>0</v>
      </c>
      <c r="AO103" s="62">
        <f t="shared" si="149"/>
        <v>0</v>
      </c>
      <c r="AP103" s="62">
        <f t="shared" si="149"/>
        <v>0</v>
      </c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</row>
    <row r="104" spans="1:79" s="5" customFormat="1" ht="79.5" customHeight="1" x14ac:dyDescent="0.25">
      <c r="A104" s="105" t="s">
        <v>82</v>
      </c>
      <c r="B104" s="121" t="s">
        <v>83</v>
      </c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</row>
    <row r="105" spans="1:79" s="2" customFormat="1" ht="26.25" customHeight="1" x14ac:dyDescent="0.25">
      <c r="A105" s="105"/>
      <c r="B105" s="123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</row>
    <row r="106" spans="1:79" s="2" customFormat="1" ht="25.5" customHeight="1" x14ac:dyDescent="0.25">
      <c r="A106" s="105"/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</row>
    <row r="107" spans="1:79" s="2" customFormat="1" ht="33.75" x14ac:dyDescent="0.25">
      <c r="A107" s="105"/>
      <c r="B107" s="8" t="s">
        <v>57</v>
      </c>
      <c r="C107" s="70" t="s">
        <v>31</v>
      </c>
      <c r="D107" s="61">
        <f>SUM(E107:P107)</f>
        <v>0</v>
      </c>
      <c r="E107" s="62">
        <f>SUM(E108,E109,E112)</f>
        <v>0</v>
      </c>
      <c r="F107" s="62">
        <f t="shared" ref="F107:P107" si="150">SUM(F108,F109,F112)</f>
        <v>0</v>
      </c>
      <c r="G107" s="62">
        <f t="shared" si="150"/>
        <v>0</v>
      </c>
      <c r="H107" s="62">
        <f t="shared" si="150"/>
        <v>0</v>
      </c>
      <c r="I107" s="62">
        <f t="shared" si="150"/>
        <v>0</v>
      </c>
      <c r="J107" s="62">
        <f t="shared" si="150"/>
        <v>0</v>
      </c>
      <c r="K107" s="62">
        <f t="shared" si="150"/>
        <v>0</v>
      </c>
      <c r="L107" s="62">
        <f t="shared" si="150"/>
        <v>0</v>
      </c>
      <c r="M107" s="62">
        <f t="shared" si="150"/>
        <v>0</v>
      </c>
      <c r="N107" s="62">
        <f t="shared" si="150"/>
        <v>0</v>
      </c>
      <c r="O107" s="62">
        <f t="shared" si="150"/>
        <v>0</v>
      </c>
      <c r="P107" s="63">
        <f t="shared" si="150"/>
        <v>0</v>
      </c>
      <c r="Q107" s="61">
        <f>SUM(R107:AC107)</f>
        <v>0</v>
      </c>
      <c r="R107" s="62">
        <f>SUM(R108,R109,R112)</f>
        <v>0</v>
      </c>
      <c r="S107" s="62">
        <f t="shared" ref="S107:AC107" si="151">SUM(S108,S109,S112)</f>
        <v>0</v>
      </c>
      <c r="T107" s="62">
        <f t="shared" si="151"/>
        <v>0</v>
      </c>
      <c r="U107" s="62">
        <f t="shared" si="151"/>
        <v>0</v>
      </c>
      <c r="V107" s="62">
        <f t="shared" si="151"/>
        <v>0</v>
      </c>
      <c r="W107" s="62">
        <f t="shared" si="151"/>
        <v>0</v>
      </c>
      <c r="X107" s="62">
        <f t="shared" si="151"/>
        <v>0</v>
      </c>
      <c r="Y107" s="62">
        <f t="shared" si="151"/>
        <v>0</v>
      </c>
      <c r="Z107" s="62">
        <f t="shared" si="151"/>
        <v>0</v>
      </c>
      <c r="AA107" s="62">
        <f t="shared" si="151"/>
        <v>0</v>
      </c>
      <c r="AB107" s="62">
        <f t="shared" si="151"/>
        <v>0</v>
      </c>
      <c r="AC107" s="63">
        <f t="shared" si="151"/>
        <v>0</v>
      </c>
      <c r="AD107" s="61">
        <f>SUM(AE107:AP107)</f>
        <v>0</v>
      </c>
      <c r="AE107" s="62">
        <f>SUM(AE108,AE109,AE112)</f>
        <v>0</v>
      </c>
      <c r="AF107" s="62">
        <f t="shared" ref="AF107:AP107" si="152">SUM(AF108,AF109,AF112)</f>
        <v>0</v>
      </c>
      <c r="AG107" s="62">
        <f t="shared" si="152"/>
        <v>0</v>
      </c>
      <c r="AH107" s="62">
        <f t="shared" si="152"/>
        <v>0</v>
      </c>
      <c r="AI107" s="62">
        <f t="shared" si="152"/>
        <v>0</v>
      </c>
      <c r="AJ107" s="62">
        <f t="shared" si="152"/>
        <v>0</v>
      </c>
      <c r="AK107" s="62">
        <f t="shared" si="152"/>
        <v>0</v>
      </c>
      <c r="AL107" s="62">
        <f t="shared" si="152"/>
        <v>0</v>
      </c>
      <c r="AM107" s="62">
        <f t="shared" si="152"/>
        <v>0</v>
      </c>
      <c r="AN107" s="62">
        <f t="shared" si="152"/>
        <v>0</v>
      </c>
      <c r="AO107" s="62">
        <f t="shared" si="152"/>
        <v>0</v>
      </c>
      <c r="AP107" s="63">
        <f t="shared" si="152"/>
        <v>0</v>
      </c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</row>
    <row r="108" spans="1:79" s="2" customFormat="1" ht="15" x14ac:dyDescent="0.25">
      <c r="A108" s="72" t="str">
        <f>CONCATENATE(A104,".1.")</f>
        <v>8.1.</v>
      </c>
      <c r="B108" s="8" t="s">
        <v>32</v>
      </c>
      <c r="C108" s="70" t="s">
        <v>31</v>
      </c>
      <c r="D108" s="61">
        <f t="shared" ref="D108:D115" si="153">SUM(E108:P108)</f>
        <v>0</v>
      </c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1">
        <f t="shared" ref="Q108:Q115" si="154">SUM(R108:AC108)</f>
        <v>0</v>
      </c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1">
        <f t="shared" ref="AD108:AD115" si="155">SUM(AE108:AP108)</f>
        <v>0</v>
      </c>
      <c r="AE108" s="62">
        <f>E108+R108</f>
        <v>0</v>
      </c>
      <c r="AF108" s="62">
        <f t="shared" ref="AF108:AP108" si="156">F108+S108</f>
        <v>0</v>
      </c>
      <c r="AG108" s="62">
        <f t="shared" si="156"/>
        <v>0</v>
      </c>
      <c r="AH108" s="62">
        <f t="shared" si="156"/>
        <v>0</v>
      </c>
      <c r="AI108" s="62">
        <f t="shared" si="156"/>
        <v>0</v>
      </c>
      <c r="AJ108" s="62">
        <f t="shared" si="156"/>
        <v>0</v>
      </c>
      <c r="AK108" s="62">
        <f t="shared" si="156"/>
        <v>0</v>
      </c>
      <c r="AL108" s="62">
        <f t="shared" si="156"/>
        <v>0</v>
      </c>
      <c r="AM108" s="62">
        <f t="shared" si="156"/>
        <v>0</v>
      </c>
      <c r="AN108" s="62">
        <f t="shared" si="156"/>
        <v>0</v>
      </c>
      <c r="AO108" s="62">
        <f t="shared" si="156"/>
        <v>0</v>
      </c>
      <c r="AP108" s="62">
        <f t="shared" si="156"/>
        <v>0</v>
      </c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</row>
    <row r="109" spans="1:79" s="2" customFormat="1" ht="15" x14ac:dyDescent="0.25">
      <c r="A109" s="72" t="str">
        <f>CONCATENATE(A104,".2.")</f>
        <v>8.2.</v>
      </c>
      <c r="B109" s="8" t="s">
        <v>33</v>
      </c>
      <c r="C109" s="70" t="s">
        <v>31</v>
      </c>
      <c r="D109" s="61">
        <f t="shared" si="153"/>
        <v>0</v>
      </c>
      <c r="E109" s="62">
        <f>SUM(E110:E111)</f>
        <v>0</v>
      </c>
      <c r="F109" s="62">
        <f t="shared" ref="F109:P109" si="157">SUM(F110:F111)</f>
        <v>0</v>
      </c>
      <c r="G109" s="62">
        <f t="shared" si="157"/>
        <v>0</v>
      </c>
      <c r="H109" s="62">
        <f t="shared" si="157"/>
        <v>0</v>
      </c>
      <c r="I109" s="62">
        <f t="shared" si="157"/>
        <v>0</v>
      </c>
      <c r="J109" s="62">
        <f t="shared" si="157"/>
        <v>0</v>
      </c>
      <c r="K109" s="62">
        <f t="shared" si="157"/>
        <v>0</v>
      </c>
      <c r="L109" s="62">
        <f t="shared" si="157"/>
        <v>0</v>
      </c>
      <c r="M109" s="62">
        <f t="shared" si="157"/>
        <v>0</v>
      </c>
      <c r="N109" s="62">
        <f t="shared" si="157"/>
        <v>0</v>
      </c>
      <c r="O109" s="62">
        <f t="shared" si="157"/>
        <v>0</v>
      </c>
      <c r="P109" s="62">
        <f t="shared" si="157"/>
        <v>0</v>
      </c>
      <c r="Q109" s="61">
        <f t="shared" si="154"/>
        <v>0</v>
      </c>
      <c r="R109" s="62">
        <f>SUM(R110:R111)</f>
        <v>0</v>
      </c>
      <c r="S109" s="62">
        <f t="shared" ref="S109:AC109" si="158">SUM(S110:S111)</f>
        <v>0</v>
      </c>
      <c r="T109" s="62">
        <f t="shared" si="158"/>
        <v>0</v>
      </c>
      <c r="U109" s="62">
        <f t="shared" si="158"/>
        <v>0</v>
      </c>
      <c r="V109" s="62">
        <f t="shared" si="158"/>
        <v>0</v>
      </c>
      <c r="W109" s="62">
        <f t="shared" si="158"/>
        <v>0</v>
      </c>
      <c r="X109" s="62">
        <f t="shared" si="158"/>
        <v>0</v>
      </c>
      <c r="Y109" s="62">
        <f t="shared" si="158"/>
        <v>0</v>
      </c>
      <c r="Z109" s="62">
        <f t="shared" si="158"/>
        <v>0</v>
      </c>
      <c r="AA109" s="62">
        <f t="shared" si="158"/>
        <v>0</v>
      </c>
      <c r="AB109" s="62">
        <f t="shared" si="158"/>
        <v>0</v>
      </c>
      <c r="AC109" s="62">
        <f t="shared" si="158"/>
        <v>0</v>
      </c>
      <c r="AD109" s="61">
        <f t="shared" si="155"/>
        <v>0</v>
      </c>
      <c r="AE109" s="62">
        <f>SUM(AE110:AE111)</f>
        <v>0</v>
      </c>
      <c r="AF109" s="62">
        <f t="shared" ref="AF109:AP109" si="159">SUM(AF110:AF111)</f>
        <v>0</v>
      </c>
      <c r="AG109" s="62">
        <f t="shared" si="159"/>
        <v>0</v>
      </c>
      <c r="AH109" s="62">
        <f t="shared" si="159"/>
        <v>0</v>
      </c>
      <c r="AI109" s="62">
        <f t="shared" si="159"/>
        <v>0</v>
      </c>
      <c r="AJ109" s="62">
        <f t="shared" si="159"/>
        <v>0</v>
      </c>
      <c r="AK109" s="62">
        <f t="shared" si="159"/>
        <v>0</v>
      </c>
      <c r="AL109" s="62">
        <f t="shared" si="159"/>
        <v>0</v>
      </c>
      <c r="AM109" s="62">
        <f t="shared" si="159"/>
        <v>0</v>
      </c>
      <c r="AN109" s="62">
        <f t="shared" si="159"/>
        <v>0</v>
      </c>
      <c r="AO109" s="62">
        <f t="shared" si="159"/>
        <v>0</v>
      </c>
      <c r="AP109" s="62">
        <f t="shared" si="159"/>
        <v>0</v>
      </c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</row>
    <row r="110" spans="1:79" s="2" customFormat="1" ht="15" x14ac:dyDescent="0.25">
      <c r="A110" s="72" t="str">
        <f>CONCATENATE(A109,"1.")</f>
        <v>8.2.1.</v>
      </c>
      <c r="B110" s="8" t="s">
        <v>34</v>
      </c>
      <c r="C110" s="70" t="s">
        <v>31</v>
      </c>
      <c r="D110" s="61">
        <f t="shared" si="153"/>
        <v>0</v>
      </c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1">
        <f t="shared" si="154"/>
        <v>0</v>
      </c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1">
        <f t="shared" si="155"/>
        <v>0</v>
      </c>
      <c r="AE110" s="62">
        <f t="shared" ref="AE110:AP111" si="160">E110+R110</f>
        <v>0</v>
      </c>
      <c r="AF110" s="62">
        <f t="shared" si="160"/>
        <v>0</v>
      </c>
      <c r="AG110" s="62">
        <f t="shared" si="160"/>
        <v>0</v>
      </c>
      <c r="AH110" s="62">
        <f t="shared" si="160"/>
        <v>0</v>
      </c>
      <c r="AI110" s="62">
        <f t="shared" si="160"/>
        <v>0</v>
      </c>
      <c r="AJ110" s="62">
        <f t="shared" si="160"/>
        <v>0</v>
      </c>
      <c r="AK110" s="62">
        <f t="shared" si="160"/>
        <v>0</v>
      </c>
      <c r="AL110" s="62">
        <f t="shared" si="160"/>
        <v>0</v>
      </c>
      <c r="AM110" s="62">
        <f t="shared" si="160"/>
        <v>0</v>
      </c>
      <c r="AN110" s="62">
        <f t="shared" si="160"/>
        <v>0</v>
      </c>
      <c r="AO110" s="62">
        <f t="shared" si="160"/>
        <v>0</v>
      </c>
      <c r="AP110" s="62">
        <f t="shared" si="160"/>
        <v>0</v>
      </c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</row>
    <row r="111" spans="1:79" s="2" customFormat="1" ht="15" x14ac:dyDescent="0.25">
      <c r="A111" s="72" t="str">
        <f>CONCATENATE(A109,"2.")</f>
        <v>8.2.2.</v>
      </c>
      <c r="B111" s="8" t="s">
        <v>35</v>
      </c>
      <c r="C111" s="70" t="s">
        <v>31</v>
      </c>
      <c r="D111" s="61">
        <f t="shared" si="153"/>
        <v>0</v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1">
        <f t="shared" si="154"/>
        <v>0</v>
      </c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1">
        <f t="shared" si="155"/>
        <v>0</v>
      </c>
      <c r="AE111" s="62">
        <f t="shared" si="160"/>
        <v>0</v>
      </c>
      <c r="AF111" s="62">
        <f t="shared" si="160"/>
        <v>0</v>
      </c>
      <c r="AG111" s="62">
        <f t="shared" si="160"/>
        <v>0</v>
      </c>
      <c r="AH111" s="62">
        <f t="shared" si="160"/>
        <v>0</v>
      </c>
      <c r="AI111" s="62">
        <f t="shared" si="160"/>
        <v>0</v>
      </c>
      <c r="AJ111" s="62">
        <f t="shared" si="160"/>
        <v>0</v>
      </c>
      <c r="AK111" s="62">
        <f t="shared" si="160"/>
        <v>0</v>
      </c>
      <c r="AL111" s="62">
        <f t="shared" si="160"/>
        <v>0</v>
      </c>
      <c r="AM111" s="62">
        <f t="shared" si="160"/>
        <v>0</v>
      </c>
      <c r="AN111" s="62">
        <f t="shared" si="160"/>
        <v>0</v>
      </c>
      <c r="AO111" s="62">
        <f t="shared" si="160"/>
        <v>0</v>
      </c>
      <c r="AP111" s="62">
        <f t="shared" si="160"/>
        <v>0</v>
      </c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</row>
    <row r="112" spans="1:79" s="2" customFormat="1" ht="15" x14ac:dyDescent="0.25">
      <c r="A112" s="72" t="str">
        <f>CONCATENATE(A104,".3.")</f>
        <v>8.3.</v>
      </c>
      <c r="B112" s="8" t="s">
        <v>36</v>
      </c>
      <c r="C112" s="70" t="s">
        <v>31</v>
      </c>
      <c r="D112" s="61">
        <f t="shared" si="153"/>
        <v>0</v>
      </c>
      <c r="E112" s="62">
        <f>SUM(E113:E115)</f>
        <v>0</v>
      </c>
      <c r="F112" s="62">
        <f t="shared" ref="F112:P112" si="161">SUM(F113:F115)</f>
        <v>0</v>
      </c>
      <c r="G112" s="62">
        <f t="shared" si="161"/>
        <v>0</v>
      </c>
      <c r="H112" s="62">
        <f t="shared" si="161"/>
        <v>0</v>
      </c>
      <c r="I112" s="62">
        <f t="shared" si="161"/>
        <v>0</v>
      </c>
      <c r="J112" s="62">
        <f t="shared" si="161"/>
        <v>0</v>
      </c>
      <c r="K112" s="62">
        <f t="shared" si="161"/>
        <v>0</v>
      </c>
      <c r="L112" s="62">
        <f t="shared" si="161"/>
        <v>0</v>
      </c>
      <c r="M112" s="62">
        <f t="shared" si="161"/>
        <v>0</v>
      </c>
      <c r="N112" s="62">
        <f t="shared" si="161"/>
        <v>0</v>
      </c>
      <c r="O112" s="62">
        <f t="shared" si="161"/>
        <v>0</v>
      </c>
      <c r="P112" s="62">
        <f t="shared" si="161"/>
        <v>0</v>
      </c>
      <c r="Q112" s="61">
        <f t="shared" si="154"/>
        <v>0</v>
      </c>
      <c r="R112" s="62">
        <f>SUM(R113:R115)</f>
        <v>0</v>
      </c>
      <c r="S112" s="62">
        <f t="shared" ref="S112:AC112" si="162">SUM(S113:S115)</f>
        <v>0</v>
      </c>
      <c r="T112" s="62">
        <f t="shared" si="162"/>
        <v>0</v>
      </c>
      <c r="U112" s="62">
        <f t="shared" si="162"/>
        <v>0</v>
      </c>
      <c r="V112" s="62">
        <f t="shared" si="162"/>
        <v>0</v>
      </c>
      <c r="W112" s="62">
        <f t="shared" si="162"/>
        <v>0</v>
      </c>
      <c r="X112" s="62">
        <f t="shared" si="162"/>
        <v>0</v>
      </c>
      <c r="Y112" s="62">
        <f t="shared" si="162"/>
        <v>0</v>
      </c>
      <c r="Z112" s="62">
        <f t="shared" si="162"/>
        <v>0</v>
      </c>
      <c r="AA112" s="62">
        <f t="shared" si="162"/>
        <v>0</v>
      </c>
      <c r="AB112" s="62">
        <f t="shared" si="162"/>
        <v>0</v>
      </c>
      <c r="AC112" s="62">
        <f t="shared" si="162"/>
        <v>0</v>
      </c>
      <c r="AD112" s="61">
        <f t="shared" si="155"/>
        <v>0</v>
      </c>
      <c r="AE112" s="62">
        <f>SUM(AE113:AE115)</f>
        <v>0</v>
      </c>
      <c r="AF112" s="62">
        <f t="shared" ref="AF112:AP112" si="163">SUM(AF113:AF115)</f>
        <v>0</v>
      </c>
      <c r="AG112" s="62">
        <f t="shared" si="163"/>
        <v>0</v>
      </c>
      <c r="AH112" s="62">
        <f t="shared" si="163"/>
        <v>0</v>
      </c>
      <c r="AI112" s="62">
        <f t="shared" si="163"/>
        <v>0</v>
      </c>
      <c r="AJ112" s="62">
        <f t="shared" si="163"/>
        <v>0</v>
      </c>
      <c r="AK112" s="62">
        <f t="shared" si="163"/>
        <v>0</v>
      </c>
      <c r="AL112" s="62">
        <f t="shared" si="163"/>
        <v>0</v>
      </c>
      <c r="AM112" s="62">
        <f t="shared" si="163"/>
        <v>0</v>
      </c>
      <c r="AN112" s="62">
        <f t="shared" si="163"/>
        <v>0</v>
      </c>
      <c r="AO112" s="62">
        <f t="shared" si="163"/>
        <v>0</v>
      </c>
      <c r="AP112" s="62">
        <f t="shared" si="163"/>
        <v>0</v>
      </c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</row>
    <row r="113" spans="1:79" s="2" customFormat="1" ht="15" x14ac:dyDescent="0.25">
      <c r="A113" s="72" t="str">
        <f>CONCATENATE(A112,"1.")</f>
        <v>8.3.1.</v>
      </c>
      <c r="B113" s="8" t="s">
        <v>37</v>
      </c>
      <c r="C113" s="70" t="s">
        <v>31</v>
      </c>
      <c r="D113" s="61">
        <f t="shared" si="153"/>
        <v>0</v>
      </c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1">
        <f t="shared" si="154"/>
        <v>0</v>
      </c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1">
        <f t="shared" si="155"/>
        <v>0</v>
      </c>
      <c r="AE113" s="62">
        <f t="shared" ref="AE113:AP115" si="164">E113+R113</f>
        <v>0</v>
      </c>
      <c r="AF113" s="62">
        <f t="shared" si="164"/>
        <v>0</v>
      </c>
      <c r="AG113" s="62">
        <f t="shared" si="164"/>
        <v>0</v>
      </c>
      <c r="AH113" s="62">
        <f t="shared" si="164"/>
        <v>0</v>
      </c>
      <c r="AI113" s="62">
        <f t="shared" si="164"/>
        <v>0</v>
      </c>
      <c r="AJ113" s="62">
        <f t="shared" si="164"/>
        <v>0</v>
      </c>
      <c r="AK113" s="62">
        <f t="shared" si="164"/>
        <v>0</v>
      </c>
      <c r="AL113" s="62">
        <f t="shared" si="164"/>
        <v>0</v>
      </c>
      <c r="AM113" s="62">
        <f t="shared" si="164"/>
        <v>0</v>
      </c>
      <c r="AN113" s="62">
        <f t="shared" si="164"/>
        <v>0</v>
      </c>
      <c r="AO113" s="62">
        <f t="shared" si="164"/>
        <v>0</v>
      </c>
      <c r="AP113" s="62">
        <f t="shared" si="164"/>
        <v>0</v>
      </c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</row>
    <row r="114" spans="1:79" s="2" customFormat="1" ht="15" x14ac:dyDescent="0.25">
      <c r="A114" s="72" t="str">
        <f>CONCATENATE(A112,"2.")</f>
        <v>8.3.2.</v>
      </c>
      <c r="B114" s="8" t="s">
        <v>38</v>
      </c>
      <c r="C114" s="70" t="s">
        <v>31</v>
      </c>
      <c r="D114" s="61">
        <f t="shared" si="153"/>
        <v>0</v>
      </c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1">
        <f t="shared" si="154"/>
        <v>0</v>
      </c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1">
        <f t="shared" si="155"/>
        <v>0</v>
      </c>
      <c r="AE114" s="62">
        <f t="shared" si="164"/>
        <v>0</v>
      </c>
      <c r="AF114" s="62">
        <f t="shared" si="164"/>
        <v>0</v>
      </c>
      <c r="AG114" s="62">
        <f t="shared" si="164"/>
        <v>0</v>
      </c>
      <c r="AH114" s="62">
        <f t="shared" si="164"/>
        <v>0</v>
      </c>
      <c r="AI114" s="62">
        <f t="shared" si="164"/>
        <v>0</v>
      </c>
      <c r="AJ114" s="62">
        <f t="shared" si="164"/>
        <v>0</v>
      </c>
      <c r="AK114" s="62">
        <f t="shared" si="164"/>
        <v>0</v>
      </c>
      <c r="AL114" s="62">
        <f t="shared" si="164"/>
        <v>0</v>
      </c>
      <c r="AM114" s="62">
        <f t="shared" si="164"/>
        <v>0</v>
      </c>
      <c r="AN114" s="62">
        <f t="shared" si="164"/>
        <v>0</v>
      </c>
      <c r="AO114" s="62">
        <f t="shared" si="164"/>
        <v>0</v>
      </c>
      <c r="AP114" s="62">
        <f t="shared" si="164"/>
        <v>0</v>
      </c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</row>
    <row r="115" spans="1:79" s="2" customFormat="1" ht="15" x14ac:dyDescent="0.25">
      <c r="A115" s="72" t="str">
        <f>CONCATENATE(A112,"3.")</f>
        <v>8.3.3.</v>
      </c>
      <c r="B115" s="8" t="s">
        <v>35</v>
      </c>
      <c r="C115" s="70" t="s">
        <v>31</v>
      </c>
      <c r="D115" s="61">
        <f t="shared" si="153"/>
        <v>0</v>
      </c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1">
        <f t="shared" si="154"/>
        <v>0</v>
      </c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1">
        <f t="shared" si="155"/>
        <v>0</v>
      </c>
      <c r="AE115" s="62">
        <f t="shared" si="164"/>
        <v>0</v>
      </c>
      <c r="AF115" s="62">
        <f t="shared" si="164"/>
        <v>0</v>
      </c>
      <c r="AG115" s="62">
        <f t="shared" si="164"/>
        <v>0</v>
      </c>
      <c r="AH115" s="62">
        <f t="shared" si="164"/>
        <v>0</v>
      </c>
      <c r="AI115" s="62">
        <f t="shared" si="164"/>
        <v>0</v>
      </c>
      <c r="AJ115" s="62">
        <f t="shared" si="164"/>
        <v>0</v>
      </c>
      <c r="AK115" s="62">
        <f t="shared" si="164"/>
        <v>0</v>
      </c>
      <c r="AL115" s="62">
        <f t="shared" si="164"/>
        <v>0</v>
      </c>
      <c r="AM115" s="62">
        <f t="shared" si="164"/>
        <v>0</v>
      </c>
      <c r="AN115" s="62">
        <f t="shared" si="164"/>
        <v>0</v>
      </c>
      <c r="AO115" s="62">
        <f t="shared" si="164"/>
        <v>0</v>
      </c>
      <c r="AP115" s="62">
        <f t="shared" si="164"/>
        <v>0</v>
      </c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</row>
    <row r="116" spans="1:79" s="4" customFormat="1" ht="12" customHeight="1" x14ac:dyDescent="0.25">
      <c r="A116" s="69" t="s">
        <v>84</v>
      </c>
      <c r="B116" s="115" t="s">
        <v>59</v>
      </c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</row>
    <row r="117" spans="1:79" s="5" customFormat="1" ht="110.25" customHeight="1" x14ac:dyDescent="0.25">
      <c r="A117" s="125" t="str">
        <f>CONCATENATE(A$116,".1")</f>
        <v>9.1</v>
      </c>
      <c r="B117" s="126" t="s">
        <v>85</v>
      </c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</row>
    <row r="118" spans="1:79" s="2" customFormat="1" ht="33.75" x14ac:dyDescent="0.25">
      <c r="A118" s="125"/>
      <c r="B118" s="8" t="s">
        <v>57</v>
      </c>
      <c r="C118" s="70" t="s">
        <v>31</v>
      </c>
      <c r="D118" s="61">
        <f>SUM(E118:P118)</f>
        <v>0</v>
      </c>
      <c r="E118" s="62">
        <f>SUM(E119,E120,E123)</f>
        <v>0</v>
      </c>
      <c r="F118" s="62">
        <f t="shared" ref="F118:P118" si="165">SUM(F119,F120,F123)</f>
        <v>0</v>
      </c>
      <c r="G118" s="62">
        <f t="shared" si="165"/>
        <v>0</v>
      </c>
      <c r="H118" s="62">
        <f t="shared" si="165"/>
        <v>0</v>
      </c>
      <c r="I118" s="62">
        <f t="shared" si="165"/>
        <v>0</v>
      </c>
      <c r="J118" s="62">
        <f t="shared" si="165"/>
        <v>0</v>
      </c>
      <c r="K118" s="62">
        <f t="shared" si="165"/>
        <v>0</v>
      </c>
      <c r="L118" s="62">
        <f t="shared" si="165"/>
        <v>0</v>
      </c>
      <c r="M118" s="62">
        <f t="shared" si="165"/>
        <v>0</v>
      </c>
      <c r="N118" s="62">
        <f t="shared" si="165"/>
        <v>0</v>
      </c>
      <c r="O118" s="62">
        <f t="shared" si="165"/>
        <v>0</v>
      </c>
      <c r="P118" s="63">
        <f t="shared" si="165"/>
        <v>0</v>
      </c>
      <c r="Q118" s="61">
        <f>SUM(R118:AC118)</f>
        <v>0</v>
      </c>
      <c r="R118" s="62">
        <f>SUM(R119,R120,R123)</f>
        <v>0</v>
      </c>
      <c r="S118" s="62">
        <f t="shared" ref="S118:AC118" si="166">SUM(S119,S120,S123)</f>
        <v>0</v>
      </c>
      <c r="T118" s="62">
        <f t="shared" si="166"/>
        <v>0</v>
      </c>
      <c r="U118" s="62">
        <f t="shared" si="166"/>
        <v>0</v>
      </c>
      <c r="V118" s="62">
        <f t="shared" si="166"/>
        <v>0</v>
      </c>
      <c r="W118" s="62">
        <f t="shared" si="166"/>
        <v>0</v>
      </c>
      <c r="X118" s="62">
        <f t="shared" si="166"/>
        <v>0</v>
      </c>
      <c r="Y118" s="62">
        <f t="shared" si="166"/>
        <v>0</v>
      </c>
      <c r="Z118" s="62">
        <f t="shared" si="166"/>
        <v>0</v>
      </c>
      <c r="AA118" s="62">
        <f t="shared" si="166"/>
        <v>0</v>
      </c>
      <c r="AB118" s="62">
        <f t="shared" si="166"/>
        <v>0</v>
      </c>
      <c r="AC118" s="63">
        <f t="shared" si="166"/>
        <v>0</v>
      </c>
      <c r="AD118" s="61">
        <f>SUM(AE118:AP118)</f>
        <v>0</v>
      </c>
      <c r="AE118" s="62">
        <f>SUM(AE119,AE120,AE123)</f>
        <v>0</v>
      </c>
      <c r="AF118" s="62">
        <f t="shared" ref="AF118:AP118" si="167">SUM(AF119,AF120,AF123)</f>
        <v>0</v>
      </c>
      <c r="AG118" s="62">
        <f t="shared" si="167"/>
        <v>0</v>
      </c>
      <c r="AH118" s="62">
        <f t="shared" si="167"/>
        <v>0</v>
      </c>
      <c r="AI118" s="62">
        <f t="shared" si="167"/>
        <v>0</v>
      </c>
      <c r="AJ118" s="62">
        <f t="shared" si="167"/>
        <v>0</v>
      </c>
      <c r="AK118" s="62">
        <f t="shared" si="167"/>
        <v>0</v>
      </c>
      <c r="AL118" s="62">
        <f t="shared" si="167"/>
        <v>0</v>
      </c>
      <c r="AM118" s="62">
        <f t="shared" si="167"/>
        <v>0</v>
      </c>
      <c r="AN118" s="62">
        <f t="shared" si="167"/>
        <v>0</v>
      </c>
      <c r="AO118" s="62">
        <f t="shared" si="167"/>
        <v>0</v>
      </c>
      <c r="AP118" s="63">
        <f t="shared" si="167"/>
        <v>0</v>
      </c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</row>
    <row r="119" spans="1:79" s="2" customFormat="1" ht="15" x14ac:dyDescent="0.25">
      <c r="A119" s="69" t="s">
        <v>86</v>
      </c>
      <c r="B119" s="8" t="s">
        <v>32</v>
      </c>
      <c r="C119" s="70" t="s">
        <v>31</v>
      </c>
      <c r="D119" s="61">
        <f t="shared" ref="D119:D126" si="168">SUM(E119:P119)</f>
        <v>0</v>
      </c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1">
        <f t="shared" ref="Q119:Q126" si="169">SUM(R119:AC119)</f>
        <v>0</v>
      </c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1">
        <f t="shared" ref="AD119:AD126" si="170">SUM(AE119:AP119)</f>
        <v>0</v>
      </c>
      <c r="AE119" s="62">
        <f>E119+R119</f>
        <v>0</v>
      </c>
      <c r="AF119" s="62">
        <f t="shared" ref="AF119:AP119" si="171">F119+S119</f>
        <v>0</v>
      </c>
      <c r="AG119" s="62">
        <f t="shared" si="171"/>
        <v>0</v>
      </c>
      <c r="AH119" s="62">
        <f t="shared" si="171"/>
        <v>0</v>
      </c>
      <c r="AI119" s="62">
        <f t="shared" si="171"/>
        <v>0</v>
      </c>
      <c r="AJ119" s="62">
        <f t="shared" si="171"/>
        <v>0</v>
      </c>
      <c r="AK119" s="62">
        <f t="shared" si="171"/>
        <v>0</v>
      </c>
      <c r="AL119" s="62">
        <f t="shared" si="171"/>
        <v>0</v>
      </c>
      <c r="AM119" s="62">
        <f t="shared" si="171"/>
        <v>0</v>
      </c>
      <c r="AN119" s="62">
        <f t="shared" si="171"/>
        <v>0</v>
      </c>
      <c r="AO119" s="62">
        <f t="shared" si="171"/>
        <v>0</v>
      </c>
      <c r="AP119" s="62">
        <f t="shared" si="171"/>
        <v>0</v>
      </c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</row>
    <row r="120" spans="1:79" s="2" customFormat="1" ht="15" x14ac:dyDescent="0.25">
      <c r="A120" s="69" t="s">
        <v>87</v>
      </c>
      <c r="B120" s="8" t="s">
        <v>33</v>
      </c>
      <c r="C120" s="70" t="s">
        <v>31</v>
      </c>
      <c r="D120" s="61">
        <f t="shared" si="168"/>
        <v>0</v>
      </c>
      <c r="E120" s="62">
        <f>SUM(E121:E122)</f>
        <v>0</v>
      </c>
      <c r="F120" s="62">
        <f t="shared" ref="F120:P120" si="172">SUM(F121:F122)</f>
        <v>0</v>
      </c>
      <c r="G120" s="62">
        <f t="shared" si="172"/>
        <v>0</v>
      </c>
      <c r="H120" s="62">
        <f t="shared" si="172"/>
        <v>0</v>
      </c>
      <c r="I120" s="62">
        <f t="shared" si="172"/>
        <v>0</v>
      </c>
      <c r="J120" s="62">
        <f t="shared" si="172"/>
        <v>0</v>
      </c>
      <c r="K120" s="62">
        <f t="shared" si="172"/>
        <v>0</v>
      </c>
      <c r="L120" s="62">
        <f t="shared" si="172"/>
        <v>0</v>
      </c>
      <c r="M120" s="62">
        <f t="shared" si="172"/>
        <v>0</v>
      </c>
      <c r="N120" s="62">
        <f t="shared" si="172"/>
        <v>0</v>
      </c>
      <c r="O120" s="62">
        <f t="shared" si="172"/>
        <v>0</v>
      </c>
      <c r="P120" s="62">
        <f t="shared" si="172"/>
        <v>0</v>
      </c>
      <c r="Q120" s="61">
        <f t="shared" si="169"/>
        <v>0</v>
      </c>
      <c r="R120" s="62">
        <f>SUM(R121:R122)</f>
        <v>0</v>
      </c>
      <c r="S120" s="62">
        <f t="shared" ref="S120:AC120" si="173">SUM(S121:S122)</f>
        <v>0</v>
      </c>
      <c r="T120" s="62">
        <f t="shared" si="173"/>
        <v>0</v>
      </c>
      <c r="U120" s="62">
        <f t="shared" si="173"/>
        <v>0</v>
      </c>
      <c r="V120" s="62">
        <f t="shared" si="173"/>
        <v>0</v>
      </c>
      <c r="W120" s="62">
        <f t="shared" si="173"/>
        <v>0</v>
      </c>
      <c r="X120" s="62">
        <f t="shared" si="173"/>
        <v>0</v>
      </c>
      <c r="Y120" s="62">
        <f t="shared" si="173"/>
        <v>0</v>
      </c>
      <c r="Z120" s="62">
        <f t="shared" si="173"/>
        <v>0</v>
      </c>
      <c r="AA120" s="62">
        <f t="shared" si="173"/>
        <v>0</v>
      </c>
      <c r="AB120" s="62">
        <f t="shared" si="173"/>
        <v>0</v>
      </c>
      <c r="AC120" s="62">
        <f t="shared" si="173"/>
        <v>0</v>
      </c>
      <c r="AD120" s="61">
        <f t="shared" si="170"/>
        <v>0</v>
      </c>
      <c r="AE120" s="62">
        <f>SUM(AE121:AE122)</f>
        <v>0</v>
      </c>
      <c r="AF120" s="62">
        <f t="shared" ref="AF120:AP120" si="174">SUM(AF121:AF122)</f>
        <v>0</v>
      </c>
      <c r="AG120" s="62">
        <f t="shared" si="174"/>
        <v>0</v>
      </c>
      <c r="AH120" s="62">
        <f t="shared" si="174"/>
        <v>0</v>
      </c>
      <c r="AI120" s="62">
        <f t="shared" si="174"/>
        <v>0</v>
      </c>
      <c r="AJ120" s="62">
        <f t="shared" si="174"/>
        <v>0</v>
      </c>
      <c r="AK120" s="62">
        <f t="shared" si="174"/>
        <v>0</v>
      </c>
      <c r="AL120" s="62">
        <f t="shared" si="174"/>
        <v>0</v>
      </c>
      <c r="AM120" s="62">
        <f t="shared" si="174"/>
        <v>0</v>
      </c>
      <c r="AN120" s="62">
        <f t="shared" si="174"/>
        <v>0</v>
      </c>
      <c r="AO120" s="62">
        <f t="shared" si="174"/>
        <v>0</v>
      </c>
      <c r="AP120" s="62">
        <f t="shared" si="174"/>
        <v>0</v>
      </c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</row>
    <row r="121" spans="1:79" s="2" customFormat="1" ht="15" x14ac:dyDescent="0.25">
      <c r="A121" s="69" t="s">
        <v>88</v>
      </c>
      <c r="B121" s="8" t="s">
        <v>34</v>
      </c>
      <c r="C121" s="70" t="s">
        <v>31</v>
      </c>
      <c r="D121" s="61">
        <f t="shared" si="168"/>
        <v>0</v>
      </c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1">
        <f t="shared" si="169"/>
        <v>0</v>
      </c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1">
        <f t="shared" si="170"/>
        <v>0</v>
      </c>
      <c r="AE121" s="62">
        <f t="shared" ref="AE121:AP122" si="175">E121+R121</f>
        <v>0</v>
      </c>
      <c r="AF121" s="62">
        <f t="shared" si="175"/>
        <v>0</v>
      </c>
      <c r="AG121" s="62">
        <f t="shared" si="175"/>
        <v>0</v>
      </c>
      <c r="AH121" s="62">
        <f t="shared" si="175"/>
        <v>0</v>
      </c>
      <c r="AI121" s="62">
        <f t="shared" si="175"/>
        <v>0</v>
      </c>
      <c r="AJ121" s="62">
        <f t="shared" si="175"/>
        <v>0</v>
      </c>
      <c r="AK121" s="62">
        <f t="shared" si="175"/>
        <v>0</v>
      </c>
      <c r="AL121" s="62">
        <f t="shared" si="175"/>
        <v>0</v>
      </c>
      <c r="AM121" s="62">
        <f t="shared" si="175"/>
        <v>0</v>
      </c>
      <c r="AN121" s="62">
        <f t="shared" si="175"/>
        <v>0</v>
      </c>
      <c r="AO121" s="62">
        <f t="shared" si="175"/>
        <v>0</v>
      </c>
      <c r="AP121" s="62">
        <f t="shared" si="175"/>
        <v>0</v>
      </c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</row>
    <row r="122" spans="1:79" s="2" customFormat="1" ht="15" x14ac:dyDescent="0.25">
      <c r="A122" s="69" t="s">
        <v>89</v>
      </c>
      <c r="B122" s="8" t="s">
        <v>35</v>
      </c>
      <c r="C122" s="70" t="s">
        <v>31</v>
      </c>
      <c r="D122" s="61">
        <f t="shared" si="168"/>
        <v>0</v>
      </c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1">
        <f t="shared" si="169"/>
        <v>0</v>
      </c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1">
        <f t="shared" si="170"/>
        <v>0</v>
      </c>
      <c r="AE122" s="62">
        <f t="shared" si="175"/>
        <v>0</v>
      </c>
      <c r="AF122" s="62">
        <f t="shared" si="175"/>
        <v>0</v>
      </c>
      <c r="AG122" s="62">
        <f t="shared" si="175"/>
        <v>0</v>
      </c>
      <c r="AH122" s="62">
        <f t="shared" si="175"/>
        <v>0</v>
      </c>
      <c r="AI122" s="62">
        <f t="shared" si="175"/>
        <v>0</v>
      </c>
      <c r="AJ122" s="62">
        <f t="shared" si="175"/>
        <v>0</v>
      </c>
      <c r="AK122" s="62">
        <f t="shared" si="175"/>
        <v>0</v>
      </c>
      <c r="AL122" s="62">
        <f t="shared" si="175"/>
        <v>0</v>
      </c>
      <c r="AM122" s="62">
        <f t="shared" si="175"/>
        <v>0</v>
      </c>
      <c r="AN122" s="62">
        <f t="shared" si="175"/>
        <v>0</v>
      </c>
      <c r="AO122" s="62">
        <f t="shared" si="175"/>
        <v>0</v>
      </c>
      <c r="AP122" s="62">
        <f t="shared" si="175"/>
        <v>0</v>
      </c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</row>
    <row r="123" spans="1:79" s="2" customFormat="1" ht="15" x14ac:dyDescent="0.25">
      <c r="A123" s="69" t="s">
        <v>90</v>
      </c>
      <c r="B123" s="8" t="s">
        <v>36</v>
      </c>
      <c r="C123" s="70" t="s">
        <v>31</v>
      </c>
      <c r="D123" s="61">
        <f t="shared" si="168"/>
        <v>0</v>
      </c>
      <c r="E123" s="62">
        <f>SUM(E124:E126)</f>
        <v>0</v>
      </c>
      <c r="F123" s="62">
        <f t="shared" ref="F123:P123" si="176">SUM(F124:F126)</f>
        <v>0</v>
      </c>
      <c r="G123" s="62">
        <f t="shared" si="176"/>
        <v>0</v>
      </c>
      <c r="H123" s="62">
        <f t="shared" si="176"/>
        <v>0</v>
      </c>
      <c r="I123" s="62">
        <f t="shared" si="176"/>
        <v>0</v>
      </c>
      <c r="J123" s="62">
        <f t="shared" si="176"/>
        <v>0</v>
      </c>
      <c r="K123" s="62">
        <f t="shared" si="176"/>
        <v>0</v>
      </c>
      <c r="L123" s="62">
        <f t="shared" si="176"/>
        <v>0</v>
      </c>
      <c r="M123" s="62">
        <f t="shared" si="176"/>
        <v>0</v>
      </c>
      <c r="N123" s="62">
        <f t="shared" si="176"/>
        <v>0</v>
      </c>
      <c r="O123" s="62">
        <f t="shared" si="176"/>
        <v>0</v>
      </c>
      <c r="P123" s="62">
        <f t="shared" si="176"/>
        <v>0</v>
      </c>
      <c r="Q123" s="61">
        <f t="shared" si="169"/>
        <v>0</v>
      </c>
      <c r="R123" s="62">
        <f>SUM(R124:R126)</f>
        <v>0</v>
      </c>
      <c r="S123" s="62">
        <f t="shared" ref="S123:AC123" si="177">SUM(S124:S126)</f>
        <v>0</v>
      </c>
      <c r="T123" s="62">
        <f t="shared" si="177"/>
        <v>0</v>
      </c>
      <c r="U123" s="62">
        <f t="shared" si="177"/>
        <v>0</v>
      </c>
      <c r="V123" s="62">
        <f t="shared" si="177"/>
        <v>0</v>
      </c>
      <c r="W123" s="62">
        <f t="shared" si="177"/>
        <v>0</v>
      </c>
      <c r="X123" s="62">
        <f t="shared" si="177"/>
        <v>0</v>
      </c>
      <c r="Y123" s="62">
        <f t="shared" si="177"/>
        <v>0</v>
      </c>
      <c r="Z123" s="62">
        <f t="shared" si="177"/>
        <v>0</v>
      </c>
      <c r="AA123" s="62">
        <f t="shared" si="177"/>
        <v>0</v>
      </c>
      <c r="AB123" s="62">
        <f t="shared" si="177"/>
        <v>0</v>
      </c>
      <c r="AC123" s="62">
        <f t="shared" si="177"/>
        <v>0</v>
      </c>
      <c r="AD123" s="61">
        <f t="shared" si="170"/>
        <v>0</v>
      </c>
      <c r="AE123" s="62">
        <f>SUM(AE124:AE126)</f>
        <v>0</v>
      </c>
      <c r="AF123" s="62">
        <f t="shared" ref="AF123:AP123" si="178">SUM(AF124:AF126)</f>
        <v>0</v>
      </c>
      <c r="AG123" s="62">
        <f t="shared" si="178"/>
        <v>0</v>
      </c>
      <c r="AH123" s="62">
        <f t="shared" si="178"/>
        <v>0</v>
      </c>
      <c r="AI123" s="62">
        <f t="shared" si="178"/>
        <v>0</v>
      </c>
      <c r="AJ123" s="62">
        <f t="shared" si="178"/>
        <v>0</v>
      </c>
      <c r="AK123" s="62">
        <f t="shared" si="178"/>
        <v>0</v>
      </c>
      <c r="AL123" s="62">
        <f t="shared" si="178"/>
        <v>0</v>
      </c>
      <c r="AM123" s="62">
        <f t="shared" si="178"/>
        <v>0</v>
      </c>
      <c r="AN123" s="62">
        <f t="shared" si="178"/>
        <v>0</v>
      </c>
      <c r="AO123" s="62">
        <f t="shared" si="178"/>
        <v>0</v>
      </c>
      <c r="AP123" s="62">
        <f t="shared" si="178"/>
        <v>0</v>
      </c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</row>
    <row r="124" spans="1:79" s="2" customFormat="1" ht="15" x14ac:dyDescent="0.25">
      <c r="A124" s="69" t="s">
        <v>91</v>
      </c>
      <c r="B124" s="8" t="s">
        <v>37</v>
      </c>
      <c r="C124" s="70" t="s">
        <v>31</v>
      </c>
      <c r="D124" s="61">
        <f t="shared" si="168"/>
        <v>0</v>
      </c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1">
        <f t="shared" si="169"/>
        <v>0</v>
      </c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1">
        <f t="shared" si="170"/>
        <v>0</v>
      </c>
      <c r="AE124" s="62">
        <f t="shared" ref="AE124:AP126" si="179">E124+R124</f>
        <v>0</v>
      </c>
      <c r="AF124" s="62">
        <f t="shared" si="179"/>
        <v>0</v>
      </c>
      <c r="AG124" s="62">
        <f t="shared" si="179"/>
        <v>0</v>
      </c>
      <c r="AH124" s="62">
        <f t="shared" si="179"/>
        <v>0</v>
      </c>
      <c r="AI124" s="62">
        <f t="shared" si="179"/>
        <v>0</v>
      </c>
      <c r="AJ124" s="62">
        <f t="shared" si="179"/>
        <v>0</v>
      </c>
      <c r="AK124" s="62">
        <f t="shared" si="179"/>
        <v>0</v>
      </c>
      <c r="AL124" s="62">
        <f t="shared" si="179"/>
        <v>0</v>
      </c>
      <c r="AM124" s="62">
        <f t="shared" si="179"/>
        <v>0</v>
      </c>
      <c r="AN124" s="62">
        <f t="shared" si="179"/>
        <v>0</v>
      </c>
      <c r="AO124" s="62">
        <f t="shared" si="179"/>
        <v>0</v>
      </c>
      <c r="AP124" s="62">
        <f t="shared" si="179"/>
        <v>0</v>
      </c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</row>
    <row r="125" spans="1:79" s="2" customFormat="1" ht="15" x14ac:dyDescent="0.25">
      <c r="A125" s="69" t="s">
        <v>92</v>
      </c>
      <c r="B125" s="8" t="s">
        <v>38</v>
      </c>
      <c r="C125" s="70" t="s">
        <v>31</v>
      </c>
      <c r="D125" s="61">
        <f t="shared" si="168"/>
        <v>0</v>
      </c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1">
        <f t="shared" si="169"/>
        <v>0</v>
      </c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1">
        <f t="shared" si="170"/>
        <v>0</v>
      </c>
      <c r="AE125" s="62">
        <f t="shared" si="179"/>
        <v>0</v>
      </c>
      <c r="AF125" s="62">
        <f t="shared" si="179"/>
        <v>0</v>
      </c>
      <c r="AG125" s="62">
        <f t="shared" si="179"/>
        <v>0</v>
      </c>
      <c r="AH125" s="62">
        <f t="shared" si="179"/>
        <v>0</v>
      </c>
      <c r="AI125" s="62">
        <f t="shared" si="179"/>
        <v>0</v>
      </c>
      <c r="AJ125" s="62">
        <f t="shared" si="179"/>
        <v>0</v>
      </c>
      <c r="AK125" s="62">
        <f t="shared" si="179"/>
        <v>0</v>
      </c>
      <c r="AL125" s="62">
        <f t="shared" si="179"/>
        <v>0</v>
      </c>
      <c r="AM125" s="62">
        <f t="shared" si="179"/>
        <v>0</v>
      </c>
      <c r="AN125" s="62">
        <f t="shared" si="179"/>
        <v>0</v>
      </c>
      <c r="AO125" s="62">
        <f t="shared" si="179"/>
        <v>0</v>
      </c>
      <c r="AP125" s="62">
        <f t="shared" si="179"/>
        <v>0</v>
      </c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</row>
    <row r="126" spans="1:79" s="2" customFormat="1" ht="15" x14ac:dyDescent="0.25">
      <c r="A126" s="69" t="s">
        <v>93</v>
      </c>
      <c r="B126" s="8" t="s">
        <v>35</v>
      </c>
      <c r="C126" s="70" t="s">
        <v>31</v>
      </c>
      <c r="D126" s="61">
        <f t="shared" si="168"/>
        <v>0</v>
      </c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1">
        <f t="shared" si="169"/>
        <v>0</v>
      </c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1">
        <f t="shared" si="170"/>
        <v>0</v>
      </c>
      <c r="AE126" s="62">
        <f t="shared" si="179"/>
        <v>0</v>
      </c>
      <c r="AF126" s="62">
        <f t="shared" si="179"/>
        <v>0</v>
      </c>
      <c r="AG126" s="62">
        <f t="shared" si="179"/>
        <v>0</v>
      </c>
      <c r="AH126" s="62">
        <f t="shared" si="179"/>
        <v>0</v>
      </c>
      <c r="AI126" s="62">
        <f t="shared" si="179"/>
        <v>0</v>
      </c>
      <c r="AJ126" s="62">
        <f t="shared" si="179"/>
        <v>0</v>
      </c>
      <c r="AK126" s="62">
        <f t="shared" si="179"/>
        <v>0</v>
      </c>
      <c r="AL126" s="62">
        <f t="shared" si="179"/>
        <v>0</v>
      </c>
      <c r="AM126" s="62">
        <f t="shared" si="179"/>
        <v>0</v>
      </c>
      <c r="AN126" s="62">
        <f t="shared" si="179"/>
        <v>0</v>
      </c>
      <c r="AO126" s="62">
        <f t="shared" si="179"/>
        <v>0</v>
      </c>
      <c r="AP126" s="62">
        <f t="shared" si="179"/>
        <v>0</v>
      </c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</row>
    <row r="127" spans="1:79" s="5" customFormat="1" ht="24.75" customHeight="1" x14ac:dyDescent="0.25">
      <c r="A127" s="125" t="str">
        <f>CONCATENATE(A$116,".2")</f>
        <v>9.2</v>
      </c>
      <c r="B127" s="130" t="s">
        <v>94</v>
      </c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</row>
    <row r="128" spans="1:79" s="2" customFormat="1" ht="33.75" x14ac:dyDescent="0.25">
      <c r="A128" s="125"/>
      <c r="B128" s="8" t="s">
        <v>57</v>
      </c>
      <c r="C128" s="70" t="s">
        <v>31</v>
      </c>
      <c r="D128" s="61">
        <f>SUM(E128:P128)</f>
        <v>0</v>
      </c>
      <c r="E128" s="62">
        <f>SUM(E129,E130,E133)</f>
        <v>0</v>
      </c>
      <c r="F128" s="62">
        <f t="shared" ref="F128:P128" si="180">SUM(F129,F130,F133)</f>
        <v>0</v>
      </c>
      <c r="G128" s="62">
        <f t="shared" si="180"/>
        <v>0</v>
      </c>
      <c r="H128" s="62">
        <f t="shared" si="180"/>
        <v>0</v>
      </c>
      <c r="I128" s="62">
        <f t="shared" si="180"/>
        <v>0</v>
      </c>
      <c r="J128" s="62">
        <f t="shared" si="180"/>
        <v>0</v>
      </c>
      <c r="K128" s="62">
        <f t="shared" si="180"/>
        <v>0</v>
      </c>
      <c r="L128" s="62">
        <f t="shared" si="180"/>
        <v>0</v>
      </c>
      <c r="M128" s="62">
        <f t="shared" si="180"/>
        <v>0</v>
      </c>
      <c r="N128" s="62">
        <f t="shared" si="180"/>
        <v>0</v>
      </c>
      <c r="O128" s="62">
        <f t="shared" si="180"/>
        <v>0</v>
      </c>
      <c r="P128" s="63">
        <f t="shared" si="180"/>
        <v>0</v>
      </c>
      <c r="Q128" s="61">
        <f>SUM(R128:AC128)</f>
        <v>0</v>
      </c>
      <c r="R128" s="62">
        <f>SUM(R129,R130,R133)</f>
        <v>0</v>
      </c>
      <c r="S128" s="62">
        <f t="shared" ref="S128:AC128" si="181">SUM(S129,S130,S133)</f>
        <v>0</v>
      </c>
      <c r="T128" s="62">
        <f t="shared" si="181"/>
        <v>0</v>
      </c>
      <c r="U128" s="62">
        <f t="shared" si="181"/>
        <v>0</v>
      </c>
      <c r="V128" s="62">
        <f t="shared" si="181"/>
        <v>0</v>
      </c>
      <c r="W128" s="62">
        <f t="shared" si="181"/>
        <v>0</v>
      </c>
      <c r="X128" s="62">
        <f t="shared" si="181"/>
        <v>0</v>
      </c>
      <c r="Y128" s="62">
        <f t="shared" si="181"/>
        <v>0</v>
      </c>
      <c r="Z128" s="62">
        <f t="shared" si="181"/>
        <v>0</v>
      </c>
      <c r="AA128" s="62">
        <f t="shared" si="181"/>
        <v>0</v>
      </c>
      <c r="AB128" s="62">
        <f t="shared" si="181"/>
        <v>0</v>
      </c>
      <c r="AC128" s="63">
        <f t="shared" si="181"/>
        <v>0</v>
      </c>
      <c r="AD128" s="61">
        <f>SUM(AE128:AP128)</f>
        <v>0</v>
      </c>
      <c r="AE128" s="62">
        <f>SUM(AE129,AE130,AE133)</f>
        <v>0</v>
      </c>
      <c r="AF128" s="62">
        <f t="shared" ref="AF128:AP128" si="182">SUM(AF129,AF130,AF133)</f>
        <v>0</v>
      </c>
      <c r="AG128" s="62">
        <f t="shared" si="182"/>
        <v>0</v>
      </c>
      <c r="AH128" s="62">
        <f t="shared" si="182"/>
        <v>0</v>
      </c>
      <c r="AI128" s="62">
        <f t="shared" si="182"/>
        <v>0</v>
      </c>
      <c r="AJ128" s="62">
        <f t="shared" si="182"/>
        <v>0</v>
      </c>
      <c r="AK128" s="62">
        <f t="shared" si="182"/>
        <v>0</v>
      </c>
      <c r="AL128" s="62">
        <f t="shared" si="182"/>
        <v>0</v>
      </c>
      <c r="AM128" s="62">
        <f t="shared" si="182"/>
        <v>0</v>
      </c>
      <c r="AN128" s="62">
        <f t="shared" si="182"/>
        <v>0</v>
      </c>
      <c r="AO128" s="62">
        <f t="shared" si="182"/>
        <v>0</v>
      </c>
      <c r="AP128" s="63">
        <f t="shared" si="182"/>
        <v>0</v>
      </c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</row>
    <row r="129" spans="1:79" s="2" customFormat="1" ht="15" x14ac:dyDescent="0.25">
      <c r="A129" s="69" t="s">
        <v>95</v>
      </c>
      <c r="B129" s="8" t="s">
        <v>32</v>
      </c>
      <c r="C129" s="70" t="s">
        <v>31</v>
      </c>
      <c r="D129" s="61">
        <f t="shared" ref="D129:D136" si="183">SUM(E129:P129)</f>
        <v>0</v>
      </c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1">
        <f t="shared" ref="Q129:Q136" si="184">SUM(R129:AC129)</f>
        <v>0</v>
      </c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1">
        <f t="shared" ref="AD129:AD136" si="185">SUM(AE129:AP129)</f>
        <v>0</v>
      </c>
      <c r="AE129" s="62">
        <f>E129+R129</f>
        <v>0</v>
      </c>
      <c r="AF129" s="62">
        <f t="shared" ref="AF129:AP129" si="186">F129+S129</f>
        <v>0</v>
      </c>
      <c r="AG129" s="62">
        <f t="shared" si="186"/>
        <v>0</v>
      </c>
      <c r="AH129" s="62">
        <f t="shared" si="186"/>
        <v>0</v>
      </c>
      <c r="AI129" s="62">
        <f t="shared" si="186"/>
        <v>0</v>
      </c>
      <c r="AJ129" s="62">
        <f t="shared" si="186"/>
        <v>0</v>
      </c>
      <c r="AK129" s="62">
        <f t="shared" si="186"/>
        <v>0</v>
      </c>
      <c r="AL129" s="62">
        <f t="shared" si="186"/>
        <v>0</v>
      </c>
      <c r="AM129" s="62">
        <f t="shared" si="186"/>
        <v>0</v>
      </c>
      <c r="AN129" s="62">
        <f t="shared" si="186"/>
        <v>0</v>
      </c>
      <c r="AO129" s="62">
        <f t="shared" si="186"/>
        <v>0</v>
      </c>
      <c r="AP129" s="62">
        <f t="shared" si="186"/>
        <v>0</v>
      </c>
      <c r="AQ129"/>
      <c r="AR129" t="s">
        <v>96</v>
      </c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</row>
    <row r="130" spans="1:79" s="2" customFormat="1" ht="15" x14ac:dyDescent="0.25">
      <c r="A130" s="69" t="s">
        <v>97</v>
      </c>
      <c r="B130" s="8" t="s">
        <v>33</v>
      </c>
      <c r="C130" s="70" t="s">
        <v>31</v>
      </c>
      <c r="D130" s="61">
        <f t="shared" si="183"/>
        <v>0</v>
      </c>
      <c r="E130" s="62">
        <f>SUM(E131:E132)</f>
        <v>0</v>
      </c>
      <c r="F130" s="62">
        <f t="shared" ref="F130:P130" si="187">SUM(F131:F132)</f>
        <v>0</v>
      </c>
      <c r="G130" s="62">
        <f t="shared" si="187"/>
        <v>0</v>
      </c>
      <c r="H130" s="62">
        <f t="shared" si="187"/>
        <v>0</v>
      </c>
      <c r="I130" s="62">
        <f t="shared" si="187"/>
        <v>0</v>
      </c>
      <c r="J130" s="62">
        <f t="shared" si="187"/>
        <v>0</v>
      </c>
      <c r="K130" s="62">
        <f t="shared" si="187"/>
        <v>0</v>
      </c>
      <c r="L130" s="62">
        <f t="shared" si="187"/>
        <v>0</v>
      </c>
      <c r="M130" s="62">
        <f t="shared" si="187"/>
        <v>0</v>
      </c>
      <c r="N130" s="62">
        <f t="shared" si="187"/>
        <v>0</v>
      </c>
      <c r="O130" s="62">
        <f t="shared" si="187"/>
        <v>0</v>
      </c>
      <c r="P130" s="62">
        <f t="shared" si="187"/>
        <v>0</v>
      </c>
      <c r="Q130" s="61">
        <f t="shared" si="184"/>
        <v>0</v>
      </c>
      <c r="R130" s="62">
        <f>SUM(R131:R132)</f>
        <v>0</v>
      </c>
      <c r="S130" s="62">
        <f t="shared" ref="S130:AC130" si="188">SUM(S131:S132)</f>
        <v>0</v>
      </c>
      <c r="T130" s="62">
        <f t="shared" si="188"/>
        <v>0</v>
      </c>
      <c r="U130" s="62">
        <f t="shared" si="188"/>
        <v>0</v>
      </c>
      <c r="V130" s="62">
        <f t="shared" si="188"/>
        <v>0</v>
      </c>
      <c r="W130" s="62">
        <f t="shared" si="188"/>
        <v>0</v>
      </c>
      <c r="X130" s="62">
        <f t="shared" si="188"/>
        <v>0</v>
      </c>
      <c r="Y130" s="62">
        <f t="shared" si="188"/>
        <v>0</v>
      </c>
      <c r="Z130" s="62">
        <f t="shared" si="188"/>
        <v>0</v>
      </c>
      <c r="AA130" s="62">
        <f t="shared" si="188"/>
        <v>0</v>
      </c>
      <c r="AB130" s="62">
        <f t="shared" si="188"/>
        <v>0</v>
      </c>
      <c r="AC130" s="62">
        <f t="shared" si="188"/>
        <v>0</v>
      </c>
      <c r="AD130" s="61">
        <f t="shared" si="185"/>
        <v>0</v>
      </c>
      <c r="AE130" s="62">
        <f>SUM(AE131:AE132)</f>
        <v>0</v>
      </c>
      <c r="AF130" s="62">
        <f t="shared" ref="AF130:AP130" si="189">SUM(AF131:AF132)</f>
        <v>0</v>
      </c>
      <c r="AG130" s="62">
        <f t="shared" si="189"/>
        <v>0</v>
      </c>
      <c r="AH130" s="62">
        <f t="shared" si="189"/>
        <v>0</v>
      </c>
      <c r="AI130" s="62">
        <f t="shared" si="189"/>
        <v>0</v>
      </c>
      <c r="AJ130" s="62">
        <f t="shared" si="189"/>
        <v>0</v>
      </c>
      <c r="AK130" s="62">
        <f t="shared" si="189"/>
        <v>0</v>
      </c>
      <c r="AL130" s="62">
        <f t="shared" si="189"/>
        <v>0</v>
      </c>
      <c r="AM130" s="62">
        <f t="shared" si="189"/>
        <v>0</v>
      </c>
      <c r="AN130" s="62">
        <f t="shared" si="189"/>
        <v>0</v>
      </c>
      <c r="AO130" s="62">
        <f t="shared" si="189"/>
        <v>0</v>
      </c>
      <c r="AP130" s="62">
        <f t="shared" si="189"/>
        <v>0</v>
      </c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</row>
    <row r="131" spans="1:79" s="2" customFormat="1" ht="15" x14ac:dyDescent="0.25">
      <c r="A131" s="69" t="s">
        <v>98</v>
      </c>
      <c r="B131" s="8" t="s">
        <v>34</v>
      </c>
      <c r="C131" s="70" t="s">
        <v>31</v>
      </c>
      <c r="D131" s="61">
        <f t="shared" si="183"/>
        <v>0</v>
      </c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1">
        <f t="shared" si="184"/>
        <v>0</v>
      </c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1">
        <f t="shared" si="185"/>
        <v>0</v>
      </c>
      <c r="AE131" s="62">
        <f t="shared" ref="AE131:AP132" si="190">E131+R131</f>
        <v>0</v>
      </c>
      <c r="AF131" s="62">
        <f t="shared" si="190"/>
        <v>0</v>
      </c>
      <c r="AG131" s="62">
        <f t="shared" si="190"/>
        <v>0</v>
      </c>
      <c r="AH131" s="62">
        <f t="shared" si="190"/>
        <v>0</v>
      </c>
      <c r="AI131" s="62">
        <f t="shared" si="190"/>
        <v>0</v>
      </c>
      <c r="AJ131" s="62">
        <f t="shared" si="190"/>
        <v>0</v>
      </c>
      <c r="AK131" s="62">
        <f t="shared" si="190"/>
        <v>0</v>
      </c>
      <c r="AL131" s="62">
        <f t="shared" si="190"/>
        <v>0</v>
      </c>
      <c r="AM131" s="62">
        <f t="shared" si="190"/>
        <v>0</v>
      </c>
      <c r="AN131" s="62">
        <f t="shared" si="190"/>
        <v>0</v>
      </c>
      <c r="AO131" s="62">
        <f t="shared" si="190"/>
        <v>0</v>
      </c>
      <c r="AP131" s="62">
        <f t="shared" si="190"/>
        <v>0</v>
      </c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</row>
    <row r="132" spans="1:79" s="2" customFormat="1" ht="15" x14ac:dyDescent="0.25">
      <c r="A132" s="69" t="s">
        <v>99</v>
      </c>
      <c r="B132" s="8" t="s">
        <v>35</v>
      </c>
      <c r="C132" s="70" t="s">
        <v>31</v>
      </c>
      <c r="D132" s="61">
        <f t="shared" si="183"/>
        <v>0</v>
      </c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1">
        <f t="shared" si="184"/>
        <v>0</v>
      </c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1">
        <f t="shared" si="185"/>
        <v>0</v>
      </c>
      <c r="AE132" s="62">
        <f t="shared" si="190"/>
        <v>0</v>
      </c>
      <c r="AF132" s="62">
        <f t="shared" si="190"/>
        <v>0</v>
      </c>
      <c r="AG132" s="62">
        <f t="shared" si="190"/>
        <v>0</v>
      </c>
      <c r="AH132" s="62">
        <f t="shared" si="190"/>
        <v>0</v>
      </c>
      <c r="AI132" s="62">
        <f t="shared" si="190"/>
        <v>0</v>
      </c>
      <c r="AJ132" s="62">
        <f t="shared" si="190"/>
        <v>0</v>
      </c>
      <c r="AK132" s="62">
        <f t="shared" si="190"/>
        <v>0</v>
      </c>
      <c r="AL132" s="62">
        <f t="shared" si="190"/>
        <v>0</v>
      </c>
      <c r="AM132" s="62">
        <f t="shared" si="190"/>
        <v>0</v>
      </c>
      <c r="AN132" s="62">
        <f t="shared" si="190"/>
        <v>0</v>
      </c>
      <c r="AO132" s="62">
        <f t="shared" si="190"/>
        <v>0</v>
      </c>
      <c r="AP132" s="62">
        <f t="shared" si="190"/>
        <v>0</v>
      </c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</row>
    <row r="133" spans="1:79" s="2" customFormat="1" ht="15" x14ac:dyDescent="0.25">
      <c r="A133" s="69" t="s">
        <v>100</v>
      </c>
      <c r="B133" s="8" t="s">
        <v>36</v>
      </c>
      <c r="C133" s="70" t="s">
        <v>31</v>
      </c>
      <c r="D133" s="61">
        <f t="shared" si="183"/>
        <v>0</v>
      </c>
      <c r="E133" s="62">
        <f>SUM(E134:E136)</f>
        <v>0</v>
      </c>
      <c r="F133" s="62">
        <f t="shared" ref="F133:P133" si="191">SUM(F134:F136)</f>
        <v>0</v>
      </c>
      <c r="G133" s="62">
        <f t="shared" si="191"/>
        <v>0</v>
      </c>
      <c r="H133" s="62">
        <f t="shared" si="191"/>
        <v>0</v>
      </c>
      <c r="I133" s="62">
        <f t="shared" si="191"/>
        <v>0</v>
      </c>
      <c r="J133" s="62">
        <f t="shared" si="191"/>
        <v>0</v>
      </c>
      <c r="K133" s="62">
        <f t="shared" si="191"/>
        <v>0</v>
      </c>
      <c r="L133" s="62">
        <f t="shared" si="191"/>
        <v>0</v>
      </c>
      <c r="M133" s="62">
        <f t="shared" si="191"/>
        <v>0</v>
      </c>
      <c r="N133" s="62">
        <f t="shared" si="191"/>
        <v>0</v>
      </c>
      <c r="O133" s="62">
        <f t="shared" si="191"/>
        <v>0</v>
      </c>
      <c r="P133" s="62">
        <f t="shared" si="191"/>
        <v>0</v>
      </c>
      <c r="Q133" s="61">
        <f t="shared" si="184"/>
        <v>0</v>
      </c>
      <c r="R133" s="62">
        <f>SUM(R134:R136)</f>
        <v>0</v>
      </c>
      <c r="S133" s="62">
        <f t="shared" ref="S133:AC133" si="192">SUM(S134:S136)</f>
        <v>0</v>
      </c>
      <c r="T133" s="62">
        <f t="shared" si="192"/>
        <v>0</v>
      </c>
      <c r="U133" s="62">
        <f t="shared" si="192"/>
        <v>0</v>
      </c>
      <c r="V133" s="62">
        <f t="shared" si="192"/>
        <v>0</v>
      </c>
      <c r="W133" s="62">
        <f t="shared" si="192"/>
        <v>0</v>
      </c>
      <c r="X133" s="62">
        <f t="shared" si="192"/>
        <v>0</v>
      </c>
      <c r="Y133" s="62">
        <f t="shared" si="192"/>
        <v>0</v>
      </c>
      <c r="Z133" s="62">
        <f t="shared" si="192"/>
        <v>0</v>
      </c>
      <c r="AA133" s="62">
        <f t="shared" si="192"/>
        <v>0</v>
      </c>
      <c r="AB133" s="62">
        <f t="shared" si="192"/>
        <v>0</v>
      </c>
      <c r="AC133" s="62">
        <f t="shared" si="192"/>
        <v>0</v>
      </c>
      <c r="AD133" s="61">
        <f t="shared" si="185"/>
        <v>0</v>
      </c>
      <c r="AE133" s="62">
        <f>SUM(AE134:AE136)</f>
        <v>0</v>
      </c>
      <c r="AF133" s="62">
        <f t="shared" ref="AF133:AP133" si="193">SUM(AF134:AF136)</f>
        <v>0</v>
      </c>
      <c r="AG133" s="62">
        <f t="shared" si="193"/>
        <v>0</v>
      </c>
      <c r="AH133" s="62">
        <f t="shared" si="193"/>
        <v>0</v>
      </c>
      <c r="AI133" s="62">
        <f t="shared" si="193"/>
        <v>0</v>
      </c>
      <c r="AJ133" s="62">
        <f t="shared" si="193"/>
        <v>0</v>
      </c>
      <c r="AK133" s="62">
        <f t="shared" si="193"/>
        <v>0</v>
      </c>
      <c r="AL133" s="62">
        <f t="shared" si="193"/>
        <v>0</v>
      </c>
      <c r="AM133" s="62">
        <f t="shared" si="193"/>
        <v>0</v>
      </c>
      <c r="AN133" s="62">
        <f t="shared" si="193"/>
        <v>0</v>
      </c>
      <c r="AO133" s="62">
        <f t="shared" si="193"/>
        <v>0</v>
      </c>
      <c r="AP133" s="62">
        <f t="shared" si="193"/>
        <v>0</v>
      </c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</row>
    <row r="134" spans="1:79" s="2" customFormat="1" ht="15" x14ac:dyDescent="0.25">
      <c r="A134" s="69" t="s">
        <v>101</v>
      </c>
      <c r="B134" s="8" t="s">
        <v>37</v>
      </c>
      <c r="C134" s="70" t="s">
        <v>31</v>
      </c>
      <c r="D134" s="61">
        <f t="shared" si="183"/>
        <v>0</v>
      </c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1">
        <f t="shared" si="184"/>
        <v>0</v>
      </c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1">
        <f t="shared" si="185"/>
        <v>0</v>
      </c>
      <c r="AE134" s="62">
        <f t="shared" ref="AE134:AP136" si="194">E134+R134</f>
        <v>0</v>
      </c>
      <c r="AF134" s="62">
        <f t="shared" si="194"/>
        <v>0</v>
      </c>
      <c r="AG134" s="62">
        <f t="shared" si="194"/>
        <v>0</v>
      </c>
      <c r="AH134" s="62">
        <f t="shared" si="194"/>
        <v>0</v>
      </c>
      <c r="AI134" s="62">
        <f t="shared" si="194"/>
        <v>0</v>
      </c>
      <c r="AJ134" s="62">
        <f t="shared" si="194"/>
        <v>0</v>
      </c>
      <c r="AK134" s="62">
        <f t="shared" si="194"/>
        <v>0</v>
      </c>
      <c r="AL134" s="62">
        <f t="shared" si="194"/>
        <v>0</v>
      </c>
      <c r="AM134" s="62">
        <f t="shared" si="194"/>
        <v>0</v>
      </c>
      <c r="AN134" s="62">
        <f t="shared" si="194"/>
        <v>0</v>
      </c>
      <c r="AO134" s="62">
        <f t="shared" si="194"/>
        <v>0</v>
      </c>
      <c r="AP134" s="62">
        <f t="shared" si="194"/>
        <v>0</v>
      </c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</row>
    <row r="135" spans="1:79" s="2" customFormat="1" ht="15" x14ac:dyDescent="0.25">
      <c r="A135" s="69" t="s">
        <v>102</v>
      </c>
      <c r="B135" s="8" t="s">
        <v>38</v>
      </c>
      <c r="C135" s="70" t="s">
        <v>31</v>
      </c>
      <c r="D135" s="61">
        <f t="shared" si="183"/>
        <v>0</v>
      </c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1">
        <f t="shared" si="184"/>
        <v>0</v>
      </c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1">
        <f t="shared" si="185"/>
        <v>0</v>
      </c>
      <c r="AE135" s="62">
        <f t="shared" si="194"/>
        <v>0</v>
      </c>
      <c r="AF135" s="62">
        <f t="shared" si="194"/>
        <v>0</v>
      </c>
      <c r="AG135" s="62">
        <f t="shared" si="194"/>
        <v>0</v>
      </c>
      <c r="AH135" s="62">
        <f t="shared" si="194"/>
        <v>0</v>
      </c>
      <c r="AI135" s="62">
        <f t="shared" si="194"/>
        <v>0</v>
      </c>
      <c r="AJ135" s="62">
        <f t="shared" si="194"/>
        <v>0</v>
      </c>
      <c r="AK135" s="62">
        <f t="shared" si="194"/>
        <v>0</v>
      </c>
      <c r="AL135" s="62">
        <f t="shared" si="194"/>
        <v>0</v>
      </c>
      <c r="AM135" s="62">
        <f t="shared" si="194"/>
        <v>0</v>
      </c>
      <c r="AN135" s="62">
        <f t="shared" si="194"/>
        <v>0</v>
      </c>
      <c r="AO135" s="62">
        <f t="shared" si="194"/>
        <v>0</v>
      </c>
      <c r="AP135" s="62">
        <f t="shared" si="194"/>
        <v>0</v>
      </c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</row>
    <row r="136" spans="1:79" s="2" customFormat="1" ht="15" x14ac:dyDescent="0.25">
      <c r="A136" s="69" t="s">
        <v>103</v>
      </c>
      <c r="B136" s="8" t="s">
        <v>35</v>
      </c>
      <c r="C136" s="70" t="s">
        <v>31</v>
      </c>
      <c r="D136" s="61">
        <f t="shared" si="183"/>
        <v>0</v>
      </c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1">
        <f t="shared" si="184"/>
        <v>0</v>
      </c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1">
        <f t="shared" si="185"/>
        <v>0</v>
      </c>
      <c r="AE136" s="62">
        <f t="shared" si="194"/>
        <v>0</v>
      </c>
      <c r="AF136" s="62">
        <f t="shared" si="194"/>
        <v>0</v>
      </c>
      <c r="AG136" s="62">
        <f t="shared" si="194"/>
        <v>0</v>
      </c>
      <c r="AH136" s="62">
        <f t="shared" si="194"/>
        <v>0</v>
      </c>
      <c r="AI136" s="62">
        <f t="shared" si="194"/>
        <v>0</v>
      </c>
      <c r="AJ136" s="62">
        <f t="shared" si="194"/>
        <v>0</v>
      </c>
      <c r="AK136" s="62">
        <f t="shared" si="194"/>
        <v>0</v>
      </c>
      <c r="AL136" s="62">
        <f t="shared" si="194"/>
        <v>0</v>
      </c>
      <c r="AM136" s="62">
        <f t="shared" si="194"/>
        <v>0</v>
      </c>
      <c r="AN136" s="62">
        <f t="shared" si="194"/>
        <v>0</v>
      </c>
      <c r="AO136" s="62">
        <f t="shared" si="194"/>
        <v>0</v>
      </c>
      <c r="AP136" s="62">
        <f t="shared" si="194"/>
        <v>0</v>
      </c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</row>
    <row r="137" spans="1:79" s="5" customFormat="1" ht="29.25" customHeight="1" x14ac:dyDescent="0.25">
      <c r="A137" s="125" t="str">
        <f>CONCATENATE(A$116,".3")</f>
        <v>9.3</v>
      </c>
      <c r="B137" s="128" t="s">
        <v>104</v>
      </c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</row>
    <row r="138" spans="1:79" s="2" customFormat="1" ht="33.75" x14ac:dyDescent="0.25">
      <c r="A138" s="125"/>
      <c r="B138" s="8" t="s">
        <v>57</v>
      </c>
      <c r="C138" s="70" t="s">
        <v>31</v>
      </c>
      <c r="D138" s="61">
        <f>SUM(E138:P138)</f>
        <v>0</v>
      </c>
      <c r="E138" s="62">
        <f>SUM(E139,E140,E143)</f>
        <v>0</v>
      </c>
      <c r="F138" s="62">
        <f t="shared" ref="F138:P138" si="195">SUM(F139,F140,F143)</f>
        <v>0</v>
      </c>
      <c r="G138" s="62">
        <f t="shared" si="195"/>
        <v>0</v>
      </c>
      <c r="H138" s="62">
        <f t="shared" si="195"/>
        <v>0</v>
      </c>
      <c r="I138" s="62">
        <f t="shared" si="195"/>
        <v>0</v>
      </c>
      <c r="J138" s="62">
        <f t="shared" si="195"/>
        <v>0</v>
      </c>
      <c r="K138" s="62">
        <f t="shared" si="195"/>
        <v>0</v>
      </c>
      <c r="L138" s="62">
        <f t="shared" si="195"/>
        <v>0</v>
      </c>
      <c r="M138" s="62">
        <f t="shared" si="195"/>
        <v>0</v>
      </c>
      <c r="N138" s="62">
        <f t="shared" si="195"/>
        <v>0</v>
      </c>
      <c r="O138" s="62">
        <f t="shared" si="195"/>
        <v>0</v>
      </c>
      <c r="P138" s="63">
        <f t="shared" si="195"/>
        <v>0</v>
      </c>
      <c r="Q138" s="61">
        <f>SUM(R138:AC138)</f>
        <v>0</v>
      </c>
      <c r="R138" s="62">
        <f>SUM(R139,R140,R143)</f>
        <v>0</v>
      </c>
      <c r="S138" s="62">
        <f t="shared" ref="S138:AC138" si="196">SUM(S139,S140,S143)</f>
        <v>0</v>
      </c>
      <c r="T138" s="62">
        <f t="shared" si="196"/>
        <v>0</v>
      </c>
      <c r="U138" s="62">
        <f t="shared" si="196"/>
        <v>0</v>
      </c>
      <c r="V138" s="62">
        <f t="shared" si="196"/>
        <v>0</v>
      </c>
      <c r="W138" s="62">
        <f t="shared" si="196"/>
        <v>0</v>
      </c>
      <c r="X138" s="62">
        <f t="shared" si="196"/>
        <v>0</v>
      </c>
      <c r="Y138" s="62">
        <f t="shared" si="196"/>
        <v>0</v>
      </c>
      <c r="Z138" s="62">
        <f t="shared" si="196"/>
        <v>0</v>
      </c>
      <c r="AA138" s="62">
        <f t="shared" si="196"/>
        <v>0</v>
      </c>
      <c r="AB138" s="62">
        <f t="shared" si="196"/>
        <v>0</v>
      </c>
      <c r="AC138" s="63">
        <f t="shared" si="196"/>
        <v>0</v>
      </c>
      <c r="AD138" s="61">
        <f>SUM(AE138:AP138)</f>
        <v>0</v>
      </c>
      <c r="AE138" s="62">
        <f>SUM(AE139,AE140,AE143)</f>
        <v>0</v>
      </c>
      <c r="AF138" s="62">
        <f t="shared" ref="AF138:AP138" si="197">SUM(AF139,AF140,AF143)</f>
        <v>0</v>
      </c>
      <c r="AG138" s="62">
        <f t="shared" si="197"/>
        <v>0</v>
      </c>
      <c r="AH138" s="62">
        <f t="shared" si="197"/>
        <v>0</v>
      </c>
      <c r="AI138" s="62">
        <f t="shared" si="197"/>
        <v>0</v>
      </c>
      <c r="AJ138" s="62">
        <f t="shared" si="197"/>
        <v>0</v>
      </c>
      <c r="AK138" s="62">
        <f t="shared" si="197"/>
        <v>0</v>
      </c>
      <c r="AL138" s="62">
        <f t="shared" si="197"/>
        <v>0</v>
      </c>
      <c r="AM138" s="62">
        <f t="shared" si="197"/>
        <v>0</v>
      </c>
      <c r="AN138" s="62">
        <f t="shared" si="197"/>
        <v>0</v>
      </c>
      <c r="AO138" s="62">
        <f t="shared" si="197"/>
        <v>0</v>
      </c>
      <c r="AP138" s="63">
        <f t="shared" si="197"/>
        <v>0</v>
      </c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</row>
    <row r="139" spans="1:79" s="2" customFormat="1" ht="15" x14ac:dyDescent="0.25">
      <c r="A139" s="69" t="s">
        <v>105</v>
      </c>
      <c r="B139" s="8" t="s">
        <v>32</v>
      </c>
      <c r="C139" s="70" t="s">
        <v>31</v>
      </c>
      <c r="D139" s="61">
        <f t="shared" ref="D139:D146" si="198">SUM(E139:P139)</f>
        <v>0</v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1">
        <f t="shared" ref="Q139:Q146" si="199">SUM(R139:AC139)</f>
        <v>0</v>
      </c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1">
        <f t="shared" ref="AD139:AD146" si="200">SUM(AE139:AP139)</f>
        <v>0</v>
      </c>
      <c r="AE139" s="62">
        <f>E139+R139</f>
        <v>0</v>
      </c>
      <c r="AF139" s="62">
        <f t="shared" ref="AF139:AP139" si="201">F139+S139</f>
        <v>0</v>
      </c>
      <c r="AG139" s="62">
        <f t="shared" si="201"/>
        <v>0</v>
      </c>
      <c r="AH139" s="62">
        <f t="shared" si="201"/>
        <v>0</v>
      </c>
      <c r="AI139" s="62">
        <f t="shared" si="201"/>
        <v>0</v>
      </c>
      <c r="AJ139" s="62">
        <f t="shared" si="201"/>
        <v>0</v>
      </c>
      <c r="AK139" s="62">
        <f t="shared" si="201"/>
        <v>0</v>
      </c>
      <c r="AL139" s="62">
        <f t="shared" si="201"/>
        <v>0</v>
      </c>
      <c r="AM139" s="62">
        <f t="shared" si="201"/>
        <v>0</v>
      </c>
      <c r="AN139" s="62">
        <f t="shared" si="201"/>
        <v>0</v>
      </c>
      <c r="AO139" s="62">
        <f t="shared" si="201"/>
        <v>0</v>
      </c>
      <c r="AP139" s="62">
        <f t="shared" si="201"/>
        <v>0</v>
      </c>
      <c r="AQ139"/>
      <c r="AR139" t="s">
        <v>106</v>
      </c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</row>
    <row r="140" spans="1:79" s="2" customFormat="1" ht="15" x14ac:dyDescent="0.25">
      <c r="A140" s="69" t="s">
        <v>107</v>
      </c>
      <c r="B140" s="8" t="s">
        <v>33</v>
      </c>
      <c r="C140" s="70" t="s">
        <v>31</v>
      </c>
      <c r="D140" s="61">
        <f t="shared" si="198"/>
        <v>0</v>
      </c>
      <c r="E140" s="62">
        <f>SUM(E141:E142)</f>
        <v>0</v>
      </c>
      <c r="F140" s="62">
        <f t="shared" ref="F140:P140" si="202">SUM(F141:F142)</f>
        <v>0</v>
      </c>
      <c r="G140" s="62">
        <f t="shared" si="202"/>
        <v>0</v>
      </c>
      <c r="H140" s="62">
        <f t="shared" si="202"/>
        <v>0</v>
      </c>
      <c r="I140" s="62">
        <f t="shared" si="202"/>
        <v>0</v>
      </c>
      <c r="J140" s="62">
        <f t="shared" si="202"/>
        <v>0</v>
      </c>
      <c r="K140" s="62">
        <f t="shared" si="202"/>
        <v>0</v>
      </c>
      <c r="L140" s="62">
        <f t="shared" si="202"/>
        <v>0</v>
      </c>
      <c r="M140" s="62">
        <f t="shared" si="202"/>
        <v>0</v>
      </c>
      <c r="N140" s="62">
        <f t="shared" si="202"/>
        <v>0</v>
      </c>
      <c r="O140" s="62">
        <f t="shared" si="202"/>
        <v>0</v>
      </c>
      <c r="P140" s="62">
        <f t="shared" si="202"/>
        <v>0</v>
      </c>
      <c r="Q140" s="61">
        <f t="shared" si="199"/>
        <v>0</v>
      </c>
      <c r="R140" s="62">
        <f>SUM(R141:R142)</f>
        <v>0</v>
      </c>
      <c r="S140" s="62">
        <f t="shared" ref="S140:AC140" si="203">SUM(S141:S142)</f>
        <v>0</v>
      </c>
      <c r="T140" s="62">
        <f t="shared" si="203"/>
        <v>0</v>
      </c>
      <c r="U140" s="62">
        <f t="shared" si="203"/>
        <v>0</v>
      </c>
      <c r="V140" s="62">
        <f t="shared" si="203"/>
        <v>0</v>
      </c>
      <c r="W140" s="62">
        <f t="shared" si="203"/>
        <v>0</v>
      </c>
      <c r="X140" s="62">
        <f t="shared" si="203"/>
        <v>0</v>
      </c>
      <c r="Y140" s="62">
        <f t="shared" si="203"/>
        <v>0</v>
      </c>
      <c r="Z140" s="62">
        <f t="shared" si="203"/>
        <v>0</v>
      </c>
      <c r="AA140" s="62">
        <f t="shared" si="203"/>
        <v>0</v>
      </c>
      <c r="AB140" s="62">
        <f t="shared" si="203"/>
        <v>0</v>
      </c>
      <c r="AC140" s="62">
        <f t="shared" si="203"/>
        <v>0</v>
      </c>
      <c r="AD140" s="61">
        <f t="shared" si="200"/>
        <v>0</v>
      </c>
      <c r="AE140" s="62">
        <f>SUM(AE141:AE142)</f>
        <v>0</v>
      </c>
      <c r="AF140" s="62">
        <f t="shared" ref="AF140:AP140" si="204">SUM(AF141:AF142)</f>
        <v>0</v>
      </c>
      <c r="AG140" s="62">
        <f t="shared" si="204"/>
        <v>0</v>
      </c>
      <c r="AH140" s="62">
        <f t="shared" si="204"/>
        <v>0</v>
      </c>
      <c r="AI140" s="62">
        <f t="shared" si="204"/>
        <v>0</v>
      </c>
      <c r="AJ140" s="62">
        <f t="shared" si="204"/>
        <v>0</v>
      </c>
      <c r="AK140" s="62">
        <f t="shared" si="204"/>
        <v>0</v>
      </c>
      <c r="AL140" s="62">
        <f t="shared" si="204"/>
        <v>0</v>
      </c>
      <c r="AM140" s="62">
        <f t="shared" si="204"/>
        <v>0</v>
      </c>
      <c r="AN140" s="62">
        <f t="shared" si="204"/>
        <v>0</v>
      </c>
      <c r="AO140" s="62">
        <f t="shared" si="204"/>
        <v>0</v>
      </c>
      <c r="AP140" s="62">
        <f t="shared" si="204"/>
        <v>0</v>
      </c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</row>
    <row r="141" spans="1:79" s="2" customFormat="1" ht="15" x14ac:dyDescent="0.25">
      <c r="A141" s="69" t="s">
        <v>108</v>
      </c>
      <c r="B141" s="8" t="s">
        <v>34</v>
      </c>
      <c r="C141" s="70" t="s">
        <v>31</v>
      </c>
      <c r="D141" s="61">
        <f t="shared" si="198"/>
        <v>0</v>
      </c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1">
        <f t="shared" si="199"/>
        <v>0</v>
      </c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1">
        <f t="shared" si="200"/>
        <v>0</v>
      </c>
      <c r="AE141" s="62">
        <f t="shared" ref="AE141:AP142" si="205">E141+R141</f>
        <v>0</v>
      </c>
      <c r="AF141" s="62">
        <f t="shared" si="205"/>
        <v>0</v>
      </c>
      <c r="AG141" s="62">
        <f t="shared" si="205"/>
        <v>0</v>
      </c>
      <c r="AH141" s="62">
        <f t="shared" si="205"/>
        <v>0</v>
      </c>
      <c r="AI141" s="62">
        <f t="shared" si="205"/>
        <v>0</v>
      </c>
      <c r="AJ141" s="62">
        <f t="shared" si="205"/>
        <v>0</v>
      </c>
      <c r="AK141" s="62">
        <f t="shared" si="205"/>
        <v>0</v>
      </c>
      <c r="AL141" s="62">
        <f t="shared" si="205"/>
        <v>0</v>
      </c>
      <c r="AM141" s="62">
        <f t="shared" si="205"/>
        <v>0</v>
      </c>
      <c r="AN141" s="62">
        <f t="shared" si="205"/>
        <v>0</v>
      </c>
      <c r="AO141" s="62">
        <f t="shared" si="205"/>
        <v>0</v>
      </c>
      <c r="AP141" s="62">
        <f t="shared" si="205"/>
        <v>0</v>
      </c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</row>
    <row r="142" spans="1:79" s="2" customFormat="1" ht="15" x14ac:dyDescent="0.25">
      <c r="A142" s="69" t="s">
        <v>109</v>
      </c>
      <c r="B142" s="8" t="s">
        <v>35</v>
      </c>
      <c r="C142" s="70" t="s">
        <v>31</v>
      </c>
      <c r="D142" s="61">
        <f t="shared" si="198"/>
        <v>0</v>
      </c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1">
        <f t="shared" si="199"/>
        <v>0</v>
      </c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1">
        <f t="shared" si="200"/>
        <v>0</v>
      </c>
      <c r="AE142" s="62">
        <f t="shared" si="205"/>
        <v>0</v>
      </c>
      <c r="AF142" s="62">
        <f t="shared" si="205"/>
        <v>0</v>
      </c>
      <c r="AG142" s="62">
        <f t="shared" si="205"/>
        <v>0</v>
      </c>
      <c r="AH142" s="62">
        <f t="shared" si="205"/>
        <v>0</v>
      </c>
      <c r="AI142" s="62">
        <f t="shared" si="205"/>
        <v>0</v>
      </c>
      <c r="AJ142" s="62">
        <f t="shared" si="205"/>
        <v>0</v>
      </c>
      <c r="AK142" s="62">
        <f t="shared" si="205"/>
        <v>0</v>
      </c>
      <c r="AL142" s="62">
        <f t="shared" si="205"/>
        <v>0</v>
      </c>
      <c r="AM142" s="62">
        <f t="shared" si="205"/>
        <v>0</v>
      </c>
      <c r="AN142" s="62">
        <f t="shared" si="205"/>
        <v>0</v>
      </c>
      <c r="AO142" s="62">
        <f t="shared" si="205"/>
        <v>0</v>
      </c>
      <c r="AP142" s="62">
        <f t="shared" si="205"/>
        <v>0</v>
      </c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</row>
    <row r="143" spans="1:79" s="2" customFormat="1" ht="15" x14ac:dyDescent="0.25">
      <c r="A143" s="69" t="s">
        <v>100</v>
      </c>
      <c r="B143" s="8" t="s">
        <v>36</v>
      </c>
      <c r="C143" s="70" t="s">
        <v>31</v>
      </c>
      <c r="D143" s="61">
        <f t="shared" si="198"/>
        <v>0</v>
      </c>
      <c r="E143" s="62">
        <f>SUM(E144:E146)</f>
        <v>0</v>
      </c>
      <c r="F143" s="62">
        <f t="shared" ref="F143:P143" si="206">SUM(F144:F146)</f>
        <v>0</v>
      </c>
      <c r="G143" s="62">
        <f t="shared" si="206"/>
        <v>0</v>
      </c>
      <c r="H143" s="62">
        <f t="shared" si="206"/>
        <v>0</v>
      </c>
      <c r="I143" s="62">
        <f t="shared" si="206"/>
        <v>0</v>
      </c>
      <c r="J143" s="62">
        <f t="shared" si="206"/>
        <v>0</v>
      </c>
      <c r="K143" s="62">
        <f t="shared" si="206"/>
        <v>0</v>
      </c>
      <c r="L143" s="62">
        <f t="shared" si="206"/>
        <v>0</v>
      </c>
      <c r="M143" s="62">
        <f t="shared" si="206"/>
        <v>0</v>
      </c>
      <c r="N143" s="62">
        <f t="shared" si="206"/>
        <v>0</v>
      </c>
      <c r="O143" s="62">
        <f t="shared" si="206"/>
        <v>0</v>
      </c>
      <c r="P143" s="62">
        <f t="shared" si="206"/>
        <v>0</v>
      </c>
      <c r="Q143" s="61">
        <f t="shared" si="199"/>
        <v>0</v>
      </c>
      <c r="R143" s="62">
        <f>SUM(R144:R146)</f>
        <v>0</v>
      </c>
      <c r="S143" s="62">
        <f t="shared" ref="S143:AC143" si="207">SUM(S144:S146)</f>
        <v>0</v>
      </c>
      <c r="T143" s="62">
        <f t="shared" si="207"/>
        <v>0</v>
      </c>
      <c r="U143" s="62">
        <f t="shared" si="207"/>
        <v>0</v>
      </c>
      <c r="V143" s="62">
        <f t="shared" si="207"/>
        <v>0</v>
      </c>
      <c r="W143" s="62">
        <f t="shared" si="207"/>
        <v>0</v>
      </c>
      <c r="X143" s="62">
        <f t="shared" si="207"/>
        <v>0</v>
      </c>
      <c r="Y143" s="62">
        <f t="shared" si="207"/>
        <v>0</v>
      </c>
      <c r="Z143" s="62">
        <f t="shared" si="207"/>
        <v>0</v>
      </c>
      <c r="AA143" s="62">
        <f t="shared" si="207"/>
        <v>0</v>
      </c>
      <c r="AB143" s="62">
        <f t="shared" si="207"/>
        <v>0</v>
      </c>
      <c r="AC143" s="62">
        <f t="shared" si="207"/>
        <v>0</v>
      </c>
      <c r="AD143" s="61">
        <f t="shared" si="200"/>
        <v>0</v>
      </c>
      <c r="AE143" s="62">
        <f>SUM(AE144:AE146)</f>
        <v>0</v>
      </c>
      <c r="AF143" s="62">
        <f t="shared" ref="AF143:AP143" si="208">SUM(AF144:AF146)</f>
        <v>0</v>
      </c>
      <c r="AG143" s="62">
        <f t="shared" si="208"/>
        <v>0</v>
      </c>
      <c r="AH143" s="62">
        <f t="shared" si="208"/>
        <v>0</v>
      </c>
      <c r="AI143" s="62">
        <f t="shared" si="208"/>
        <v>0</v>
      </c>
      <c r="AJ143" s="62">
        <f t="shared" si="208"/>
        <v>0</v>
      </c>
      <c r="AK143" s="62">
        <f t="shared" si="208"/>
        <v>0</v>
      </c>
      <c r="AL143" s="62">
        <f t="shared" si="208"/>
        <v>0</v>
      </c>
      <c r="AM143" s="62">
        <f t="shared" si="208"/>
        <v>0</v>
      </c>
      <c r="AN143" s="62">
        <f t="shared" si="208"/>
        <v>0</v>
      </c>
      <c r="AO143" s="62">
        <f t="shared" si="208"/>
        <v>0</v>
      </c>
      <c r="AP143" s="62">
        <f t="shared" si="208"/>
        <v>0</v>
      </c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</row>
    <row r="144" spans="1:79" s="2" customFormat="1" ht="15" x14ac:dyDescent="0.25">
      <c r="A144" s="69" t="s">
        <v>101</v>
      </c>
      <c r="B144" s="8" t="s">
        <v>37</v>
      </c>
      <c r="C144" s="70" t="s">
        <v>31</v>
      </c>
      <c r="D144" s="61">
        <f t="shared" si="198"/>
        <v>0</v>
      </c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1">
        <f t="shared" si="199"/>
        <v>0</v>
      </c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1">
        <f t="shared" si="200"/>
        <v>0</v>
      </c>
      <c r="AE144" s="62">
        <f t="shared" ref="AE144:AP146" si="209">E144+R144</f>
        <v>0</v>
      </c>
      <c r="AF144" s="62">
        <f t="shared" si="209"/>
        <v>0</v>
      </c>
      <c r="AG144" s="62">
        <f t="shared" si="209"/>
        <v>0</v>
      </c>
      <c r="AH144" s="62">
        <f t="shared" si="209"/>
        <v>0</v>
      </c>
      <c r="AI144" s="62">
        <f t="shared" si="209"/>
        <v>0</v>
      </c>
      <c r="AJ144" s="62">
        <f t="shared" si="209"/>
        <v>0</v>
      </c>
      <c r="AK144" s="62">
        <f t="shared" si="209"/>
        <v>0</v>
      </c>
      <c r="AL144" s="62">
        <f t="shared" si="209"/>
        <v>0</v>
      </c>
      <c r="AM144" s="62">
        <f t="shared" si="209"/>
        <v>0</v>
      </c>
      <c r="AN144" s="62">
        <f t="shared" si="209"/>
        <v>0</v>
      </c>
      <c r="AO144" s="62">
        <f t="shared" si="209"/>
        <v>0</v>
      </c>
      <c r="AP144" s="62">
        <f t="shared" si="209"/>
        <v>0</v>
      </c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</row>
    <row r="145" spans="1:79" s="2" customFormat="1" ht="15" x14ac:dyDescent="0.25">
      <c r="A145" s="69" t="s">
        <v>102</v>
      </c>
      <c r="B145" s="8" t="s">
        <v>38</v>
      </c>
      <c r="C145" s="70" t="s">
        <v>31</v>
      </c>
      <c r="D145" s="61">
        <f t="shared" si="198"/>
        <v>0</v>
      </c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1">
        <f t="shared" si="199"/>
        <v>0</v>
      </c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1">
        <f t="shared" si="200"/>
        <v>0</v>
      </c>
      <c r="AE145" s="62">
        <f t="shared" si="209"/>
        <v>0</v>
      </c>
      <c r="AF145" s="62">
        <f t="shared" si="209"/>
        <v>0</v>
      </c>
      <c r="AG145" s="62">
        <f t="shared" si="209"/>
        <v>0</v>
      </c>
      <c r="AH145" s="62">
        <f t="shared" si="209"/>
        <v>0</v>
      </c>
      <c r="AI145" s="62">
        <f t="shared" si="209"/>
        <v>0</v>
      </c>
      <c r="AJ145" s="62">
        <f t="shared" si="209"/>
        <v>0</v>
      </c>
      <c r="AK145" s="62">
        <f t="shared" si="209"/>
        <v>0</v>
      </c>
      <c r="AL145" s="62">
        <f t="shared" si="209"/>
        <v>0</v>
      </c>
      <c r="AM145" s="62">
        <f t="shared" si="209"/>
        <v>0</v>
      </c>
      <c r="AN145" s="62">
        <f t="shared" si="209"/>
        <v>0</v>
      </c>
      <c r="AO145" s="62">
        <f t="shared" si="209"/>
        <v>0</v>
      </c>
      <c r="AP145" s="62">
        <f t="shared" si="209"/>
        <v>0</v>
      </c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</row>
    <row r="146" spans="1:79" s="2" customFormat="1" ht="15" x14ac:dyDescent="0.25">
      <c r="A146" s="69" t="s">
        <v>103</v>
      </c>
      <c r="B146" s="8" t="s">
        <v>35</v>
      </c>
      <c r="C146" s="70" t="s">
        <v>31</v>
      </c>
      <c r="D146" s="61">
        <f t="shared" si="198"/>
        <v>0</v>
      </c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1">
        <f t="shared" si="199"/>
        <v>0</v>
      </c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1">
        <f t="shared" si="200"/>
        <v>0</v>
      </c>
      <c r="AE146" s="62">
        <f t="shared" si="209"/>
        <v>0</v>
      </c>
      <c r="AF146" s="62">
        <f t="shared" si="209"/>
        <v>0</v>
      </c>
      <c r="AG146" s="62">
        <f t="shared" si="209"/>
        <v>0</v>
      </c>
      <c r="AH146" s="62">
        <f t="shared" si="209"/>
        <v>0</v>
      </c>
      <c r="AI146" s="62">
        <f t="shared" si="209"/>
        <v>0</v>
      </c>
      <c r="AJ146" s="62">
        <f t="shared" si="209"/>
        <v>0</v>
      </c>
      <c r="AK146" s="62">
        <f t="shared" si="209"/>
        <v>0</v>
      </c>
      <c r="AL146" s="62">
        <f t="shared" si="209"/>
        <v>0</v>
      </c>
      <c r="AM146" s="62">
        <f t="shared" si="209"/>
        <v>0</v>
      </c>
      <c r="AN146" s="62">
        <f t="shared" si="209"/>
        <v>0</v>
      </c>
      <c r="AO146" s="62">
        <f t="shared" si="209"/>
        <v>0</v>
      </c>
      <c r="AP146" s="62">
        <f t="shared" si="209"/>
        <v>0</v>
      </c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</row>
    <row r="147" spans="1:79" s="5" customFormat="1" ht="29.25" customHeight="1" x14ac:dyDescent="0.25">
      <c r="A147" s="125" t="str">
        <f>CONCATENATE(A$116,".4")</f>
        <v>9.4</v>
      </c>
      <c r="B147" s="128" t="s">
        <v>110</v>
      </c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</row>
    <row r="148" spans="1:79" s="2" customFormat="1" ht="33.75" x14ac:dyDescent="0.25">
      <c r="A148" s="125"/>
      <c r="B148" s="8" t="s">
        <v>57</v>
      </c>
      <c r="C148" s="70" t="s">
        <v>31</v>
      </c>
      <c r="D148" s="61">
        <f>SUM(E148:P148)</f>
        <v>0</v>
      </c>
      <c r="E148" s="62">
        <f>SUM(E149,E150,E153)</f>
        <v>0</v>
      </c>
      <c r="F148" s="62">
        <f t="shared" ref="F148:P148" si="210">SUM(F149,F150,F153)</f>
        <v>0</v>
      </c>
      <c r="G148" s="62">
        <f t="shared" si="210"/>
        <v>0</v>
      </c>
      <c r="H148" s="62">
        <f t="shared" si="210"/>
        <v>0</v>
      </c>
      <c r="I148" s="62">
        <f t="shared" si="210"/>
        <v>0</v>
      </c>
      <c r="J148" s="62">
        <f t="shared" si="210"/>
        <v>0</v>
      </c>
      <c r="K148" s="62">
        <f t="shared" si="210"/>
        <v>0</v>
      </c>
      <c r="L148" s="62">
        <f t="shared" si="210"/>
        <v>0</v>
      </c>
      <c r="M148" s="62">
        <f t="shared" si="210"/>
        <v>0</v>
      </c>
      <c r="N148" s="62">
        <f t="shared" si="210"/>
        <v>0</v>
      </c>
      <c r="O148" s="62">
        <f t="shared" si="210"/>
        <v>0</v>
      </c>
      <c r="P148" s="63">
        <f t="shared" si="210"/>
        <v>0</v>
      </c>
      <c r="Q148" s="61">
        <f>SUM(R148:AC148)</f>
        <v>0</v>
      </c>
      <c r="R148" s="62">
        <f>SUM(R149,R150,R153)</f>
        <v>0</v>
      </c>
      <c r="S148" s="62">
        <f t="shared" ref="S148:AC148" si="211">SUM(S149,S150,S153)</f>
        <v>0</v>
      </c>
      <c r="T148" s="62">
        <f t="shared" si="211"/>
        <v>0</v>
      </c>
      <c r="U148" s="62">
        <f t="shared" si="211"/>
        <v>0</v>
      </c>
      <c r="V148" s="62">
        <f t="shared" si="211"/>
        <v>0</v>
      </c>
      <c r="W148" s="62">
        <f t="shared" si="211"/>
        <v>0</v>
      </c>
      <c r="X148" s="62">
        <f t="shared" si="211"/>
        <v>0</v>
      </c>
      <c r="Y148" s="62">
        <f t="shared" si="211"/>
        <v>0</v>
      </c>
      <c r="Z148" s="62">
        <f t="shared" si="211"/>
        <v>0</v>
      </c>
      <c r="AA148" s="62">
        <f t="shared" si="211"/>
        <v>0</v>
      </c>
      <c r="AB148" s="62">
        <f t="shared" si="211"/>
        <v>0</v>
      </c>
      <c r="AC148" s="63">
        <f t="shared" si="211"/>
        <v>0</v>
      </c>
      <c r="AD148" s="61">
        <f>SUM(AE148:AP148)</f>
        <v>0</v>
      </c>
      <c r="AE148" s="62">
        <f>SUM(AE149,AE150,AE153)</f>
        <v>0</v>
      </c>
      <c r="AF148" s="62">
        <f t="shared" ref="AF148:AP148" si="212">SUM(AF149,AF150,AF153)</f>
        <v>0</v>
      </c>
      <c r="AG148" s="62">
        <f t="shared" si="212"/>
        <v>0</v>
      </c>
      <c r="AH148" s="62">
        <f t="shared" si="212"/>
        <v>0</v>
      </c>
      <c r="AI148" s="62">
        <f t="shared" si="212"/>
        <v>0</v>
      </c>
      <c r="AJ148" s="62">
        <f t="shared" si="212"/>
        <v>0</v>
      </c>
      <c r="AK148" s="62">
        <f t="shared" si="212"/>
        <v>0</v>
      </c>
      <c r="AL148" s="62">
        <f t="shared" si="212"/>
        <v>0</v>
      </c>
      <c r="AM148" s="62">
        <f t="shared" si="212"/>
        <v>0</v>
      </c>
      <c r="AN148" s="62">
        <f t="shared" si="212"/>
        <v>0</v>
      </c>
      <c r="AO148" s="62">
        <f t="shared" si="212"/>
        <v>0</v>
      </c>
      <c r="AP148" s="63">
        <f t="shared" si="212"/>
        <v>0</v>
      </c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</row>
    <row r="149" spans="1:79" s="2" customFormat="1" ht="15" x14ac:dyDescent="0.25">
      <c r="A149" s="69" t="s">
        <v>105</v>
      </c>
      <c r="B149" s="8" t="s">
        <v>32</v>
      </c>
      <c r="C149" s="70" t="s">
        <v>31</v>
      </c>
      <c r="D149" s="61">
        <f t="shared" ref="D149:D156" si="213">SUM(E149:P149)</f>
        <v>0</v>
      </c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1">
        <f t="shared" ref="Q149:Q156" si="214">SUM(R149:AC149)</f>
        <v>0</v>
      </c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1">
        <f t="shared" ref="AD149:AD156" si="215">SUM(AE149:AP149)</f>
        <v>0</v>
      </c>
      <c r="AE149" s="62">
        <f>E149+R149</f>
        <v>0</v>
      </c>
      <c r="AF149" s="62">
        <f t="shared" ref="AF149:AP149" si="216">F149+S149</f>
        <v>0</v>
      </c>
      <c r="AG149" s="62">
        <f t="shared" si="216"/>
        <v>0</v>
      </c>
      <c r="AH149" s="62">
        <f t="shared" si="216"/>
        <v>0</v>
      </c>
      <c r="AI149" s="62">
        <f t="shared" si="216"/>
        <v>0</v>
      </c>
      <c r="AJ149" s="62">
        <f t="shared" si="216"/>
        <v>0</v>
      </c>
      <c r="AK149" s="62">
        <f t="shared" si="216"/>
        <v>0</v>
      </c>
      <c r="AL149" s="62">
        <f t="shared" si="216"/>
        <v>0</v>
      </c>
      <c r="AM149" s="62">
        <f t="shared" si="216"/>
        <v>0</v>
      </c>
      <c r="AN149" s="62">
        <f t="shared" si="216"/>
        <v>0</v>
      </c>
      <c r="AO149" s="62">
        <f t="shared" si="216"/>
        <v>0</v>
      </c>
      <c r="AP149" s="62">
        <f t="shared" si="216"/>
        <v>0</v>
      </c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</row>
    <row r="150" spans="1:79" s="2" customFormat="1" ht="15" x14ac:dyDescent="0.25">
      <c r="A150" s="69" t="s">
        <v>107</v>
      </c>
      <c r="B150" s="8" t="s">
        <v>33</v>
      </c>
      <c r="C150" s="70" t="s">
        <v>31</v>
      </c>
      <c r="D150" s="61">
        <f t="shared" si="213"/>
        <v>0</v>
      </c>
      <c r="E150" s="62">
        <f>SUM(E151:E152)</f>
        <v>0</v>
      </c>
      <c r="F150" s="62">
        <f t="shared" ref="F150:P150" si="217">SUM(F151:F152)</f>
        <v>0</v>
      </c>
      <c r="G150" s="62">
        <f t="shared" si="217"/>
        <v>0</v>
      </c>
      <c r="H150" s="62">
        <f t="shared" si="217"/>
        <v>0</v>
      </c>
      <c r="I150" s="62">
        <f t="shared" si="217"/>
        <v>0</v>
      </c>
      <c r="J150" s="62">
        <f t="shared" si="217"/>
        <v>0</v>
      </c>
      <c r="K150" s="62">
        <f t="shared" si="217"/>
        <v>0</v>
      </c>
      <c r="L150" s="62">
        <f t="shared" si="217"/>
        <v>0</v>
      </c>
      <c r="M150" s="62">
        <f t="shared" si="217"/>
        <v>0</v>
      </c>
      <c r="N150" s="62">
        <f t="shared" si="217"/>
        <v>0</v>
      </c>
      <c r="O150" s="62">
        <f t="shared" si="217"/>
        <v>0</v>
      </c>
      <c r="P150" s="62">
        <f t="shared" si="217"/>
        <v>0</v>
      </c>
      <c r="Q150" s="61">
        <f t="shared" si="214"/>
        <v>0</v>
      </c>
      <c r="R150" s="62">
        <f>SUM(R151:R152)</f>
        <v>0</v>
      </c>
      <c r="S150" s="62">
        <f t="shared" ref="S150:AC150" si="218">SUM(S151:S152)</f>
        <v>0</v>
      </c>
      <c r="T150" s="62">
        <f t="shared" si="218"/>
        <v>0</v>
      </c>
      <c r="U150" s="62">
        <f t="shared" si="218"/>
        <v>0</v>
      </c>
      <c r="V150" s="62">
        <f t="shared" si="218"/>
        <v>0</v>
      </c>
      <c r="W150" s="62">
        <f t="shared" si="218"/>
        <v>0</v>
      </c>
      <c r="X150" s="62">
        <f t="shared" si="218"/>
        <v>0</v>
      </c>
      <c r="Y150" s="62">
        <f t="shared" si="218"/>
        <v>0</v>
      </c>
      <c r="Z150" s="62">
        <f t="shared" si="218"/>
        <v>0</v>
      </c>
      <c r="AA150" s="62">
        <f t="shared" si="218"/>
        <v>0</v>
      </c>
      <c r="AB150" s="62">
        <f t="shared" si="218"/>
        <v>0</v>
      </c>
      <c r="AC150" s="62">
        <f t="shared" si="218"/>
        <v>0</v>
      </c>
      <c r="AD150" s="61">
        <f t="shared" si="215"/>
        <v>0</v>
      </c>
      <c r="AE150" s="62">
        <f>SUM(AE151:AE152)</f>
        <v>0</v>
      </c>
      <c r="AF150" s="62">
        <f t="shared" ref="AF150:AP150" si="219">SUM(AF151:AF152)</f>
        <v>0</v>
      </c>
      <c r="AG150" s="62">
        <f t="shared" si="219"/>
        <v>0</v>
      </c>
      <c r="AH150" s="62">
        <f t="shared" si="219"/>
        <v>0</v>
      </c>
      <c r="AI150" s="62">
        <f t="shared" si="219"/>
        <v>0</v>
      </c>
      <c r="AJ150" s="62">
        <f t="shared" si="219"/>
        <v>0</v>
      </c>
      <c r="AK150" s="62">
        <f t="shared" si="219"/>
        <v>0</v>
      </c>
      <c r="AL150" s="62">
        <f t="shared" si="219"/>
        <v>0</v>
      </c>
      <c r="AM150" s="62">
        <f t="shared" si="219"/>
        <v>0</v>
      </c>
      <c r="AN150" s="62">
        <f t="shared" si="219"/>
        <v>0</v>
      </c>
      <c r="AO150" s="62">
        <f t="shared" si="219"/>
        <v>0</v>
      </c>
      <c r="AP150" s="62">
        <f t="shared" si="219"/>
        <v>0</v>
      </c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</row>
    <row r="151" spans="1:79" s="2" customFormat="1" ht="15" x14ac:dyDescent="0.25">
      <c r="A151" s="69" t="s">
        <v>108</v>
      </c>
      <c r="B151" s="8" t="s">
        <v>34</v>
      </c>
      <c r="C151" s="70" t="s">
        <v>31</v>
      </c>
      <c r="D151" s="61">
        <f t="shared" si="213"/>
        <v>0</v>
      </c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1">
        <f t="shared" si="214"/>
        <v>0</v>
      </c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1">
        <f t="shared" si="215"/>
        <v>0</v>
      </c>
      <c r="AE151" s="62">
        <f t="shared" ref="AE151:AP152" si="220">E151+R151</f>
        <v>0</v>
      </c>
      <c r="AF151" s="62">
        <f t="shared" si="220"/>
        <v>0</v>
      </c>
      <c r="AG151" s="62">
        <f t="shared" si="220"/>
        <v>0</v>
      </c>
      <c r="AH151" s="62">
        <f t="shared" si="220"/>
        <v>0</v>
      </c>
      <c r="AI151" s="62">
        <f t="shared" si="220"/>
        <v>0</v>
      </c>
      <c r="AJ151" s="62">
        <f t="shared" si="220"/>
        <v>0</v>
      </c>
      <c r="AK151" s="62">
        <f t="shared" si="220"/>
        <v>0</v>
      </c>
      <c r="AL151" s="62">
        <f t="shared" si="220"/>
        <v>0</v>
      </c>
      <c r="AM151" s="62">
        <f t="shared" si="220"/>
        <v>0</v>
      </c>
      <c r="AN151" s="62">
        <f t="shared" si="220"/>
        <v>0</v>
      </c>
      <c r="AO151" s="62">
        <f t="shared" si="220"/>
        <v>0</v>
      </c>
      <c r="AP151" s="62">
        <f t="shared" si="220"/>
        <v>0</v>
      </c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</row>
    <row r="152" spans="1:79" s="2" customFormat="1" ht="15" x14ac:dyDescent="0.25">
      <c r="A152" s="69" t="s">
        <v>109</v>
      </c>
      <c r="B152" s="8" t="s">
        <v>35</v>
      </c>
      <c r="C152" s="70" t="s">
        <v>31</v>
      </c>
      <c r="D152" s="61">
        <f t="shared" si="213"/>
        <v>0</v>
      </c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1">
        <f t="shared" si="214"/>
        <v>0</v>
      </c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1">
        <f t="shared" si="215"/>
        <v>0</v>
      </c>
      <c r="AE152" s="62">
        <f t="shared" si="220"/>
        <v>0</v>
      </c>
      <c r="AF152" s="62">
        <f t="shared" si="220"/>
        <v>0</v>
      </c>
      <c r="AG152" s="62">
        <f t="shared" si="220"/>
        <v>0</v>
      </c>
      <c r="AH152" s="62">
        <f t="shared" si="220"/>
        <v>0</v>
      </c>
      <c r="AI152" s="62">
        <f t="shared" si="220"/>
        <v>0</v>
      </c>
      <c r="AJ152" s="62">
        <f t="shared" si="220"/>
        <v>0</v>
      </c>
      <c r="AK152" s="62">
        <f t="shared" si="220"/>
        <v>0</v>
      </c>
      <c r="AL152" s="62">
        <f t="shared" si="220"/>
        <v>0</v>
      </c>
      <c r="AM152" s="62">
        <f t="shared" si="220"/>
        <v>0</v>
      </c>
      <c r="AN152" s="62">
        <f t="shared" si="220"/>
        <v>0</v>
      </c>
      <c r="AO152" s="62">
        <f t="shared" si="220"/>
        <v>0</v>
      </c>
      <c r="AP152" s="62">
        <f t="shared" si="220"/>
        <v>0</v>
      </c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</row>
    <row r="153" spans="1:79" s="2" customFormat="1" ht="15" x14ac:dyDescent="0.25">
      <c r="A153" s="69" t="s">
        <v>100</v>
      </c>
      <c r="B153" s="8" t="s">
        <v>36</v>
      </c>
      <c r="C153" s="70" t="s">
        <v>31</v>
      </c>
      <c r="D153" s="61">
        <f t="shared" si="213"/>
        <v>0</v>
      </c>
      <c r="E153" s="62">
        <f>SUM(E154:E156)</f>
        <v>0</v>
      </c>
      <c r="F153" s="62">
        <f t="shared" ref="F153:P153" si="221">SUM(F154:F156)</f>
        <v>0</v>
      </c>
      <c r="G153" s="62">
        <f t="shared" si="221"/>
        <v>0</v>
      </c>
      <c r="H153" s="62">
        <f t="shared" si="221"/>
        <v>0</v>
      </c>
      <c r="I153" s="62">
        <f t="shared" si="221"/>
        <v>0</v>
      </c>
      <c r="J153" s="62">
        <f t="shared" si="221"/>
        <v>0</v>
      </c>
      <c r="K153" s="62">
        <f t="shared" si="221"/>
        <v>0</v>
      </c>
      <c r="L153" s="62">
        <f t="shared" si="221"/>
        <v>0</v>
      </c>
      <c r="M153" s="62">
        <f t="shared" si="221"/>
        <v>0</v>
      </c>
      <c r="N153" s="62">
        <f t="shared" si="221"/>
        <v>0</v>
      </c>
      <c r="O153" s="62">
        <f t="shared" si="221"/>
        <v>0</v>
      </c>
      <c r="P153" s="62">
        <f t="shared" si="221"/>
        <v>0</v>
      </c>
      <c r="Q153" s="61">
        <f t="shared" si="214"/>
        <v>0</v>
      </c>
      <c r="R153" s="62">
        <f>SUM(R154:R156)</f>
        <v>0</v>
      </c>
      <c r="S153" s="62">
        <f t="shared" ref="S153:AC153" si="222">SUM(S154:S156)</f>
        <v>0</v>
      </c>
      <c r="T153" s="62">
        <f t="shared" si="222"/>
        <v>0</v>
      </c>
      <c r="U153" s="62">
        <f t="shared" si="222"/>
        <v>0</v>
      </c>
      <c r="V153" s="62">
        <f t="shared" si="222"/>
        <v>0</v>
      </c>
      <c r="W153" s="62">
        <f t="shared" si="222"/>
        <v>0</v>
      </c>
      <c r="X153" s="62">
        <f t="shared" si="222"/>
        <v>0</v>
      </c>
      <c r="Y153" s="62">
        <f t="shared" si="222"/>
        <v>0</v>
      </c>
      <c r="Z153" s="62">
        <f t="shared" si="222"/>
        <v>0</v>
      </c>
      <c r="AA153" s="62">
        <f t="shared" si="222"/>
        <v>0</v>
      </c>
      <c r="AB153" s="62">
        <f t="shared" si="222"/>
        <v>0</v>
      </c>
      <c r="AC153" s="62">
        <f t="shared" si="222"/>
        <v>0</v>
      </c>
      <c r="AD153" s="61">
        <f t="shared" si="215"/>
        <v>0</v>
      </c>
      <c r="AE153" s="62">
        <f>SUM(AE154:AE156)</f>
        <v>0</v>
      </c>
      <c r="AF153" s="62">
        <f t="shared" ref="AF153:AP153" si="223">SUM(AF154:AF156)</f>
        <v>0</v>
      </c>
      <c r="AG153" s="62">
        <f t="shared" si="223"/>
        <v>0</v>
      </c>
      <c r="AH153" s="62">
        <f t="shared" si="223"/>
        <v>0</v>
      </c>
      <c r="AI153" s="62">
        <f t="shared" si="223"/>
        <v>0</v>
      </c>
      <c r="AJ153" s="62">
        <f t="shared" si="223"/>
        <v>0</v>
      </c>
      <c r="AK153" s="62">
        <f t="shared" si="223"/>
        <v>0</v>
      </c>
      <c r="AL153" s="62">
        <f t="shared" si="223"/>
        <v>0</v>
      </c>
      <c r="AM153" s="62">
        <f t="shared" si="223"/>
        <v>0</v>
      </c>
      <c r="AN153" s="62">
        <f t="shared" si="223"/>
        <v>0</v>
      </c>
      <c r="AO153" s="62">
        <f t="shared" si="223"/>
        <v>0</v>
      </c>
      <c r="AP153" s="62">
        <f t="shared" si="223"/>
        <v>0</v>
      </c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</row>
    <row r="154" spans="1:79" s="2" customFormat="1" ht="15" x14ac:dyDescent="0.25">
      <c r="A154" s="69" t="s">
        <v>101</v>
      </c>
      <c r="B154" s="8" t="s">
        <v>37</v>
      </c>
      <c r="C154" s="70" t="s">
        <v>31</v>
      </c>
      <c r="D154" s="61">
        <f t="shared" si="213"/>
        <v>0</v>
      </c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1">
        <f t="shared" si="214"/>
        <v>0</v>
      </c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1">
        <f t="shared" si="215"/>
        <v>0</v>
      </c>
      <c r="AE154" s="62">
        <f t="shared" ref="AE154:AP156" si="224">E154+R154</f>
        <v>0</v>
      </c>
      <c r="AF154" s="62">
        <f t="shared" si="224"/>
        <v>0</v>
      </c>
      <c r="AG154" s="62">
        <f t="shared" si="224"/>
        <v>0</v>
      </c>
      <c r="AH154" s="62">
        <f t="shared" si="224"/>
        <v>0</v>
      </c>
      <c r="AI154" s="62">
        <f t="shared" si="224"/>
        <v>0</v>
      </c>
      <c r="AJ154" s="62">
        <f t="shared" si="224"/>
        <v>0</v>
      </c>
      <c r="AK154" s="62">
        <f t="shared" si="224"/>
        <v>0</v>
      </c>
      <c r="AL154" s="62">
        <f t="shared" si="224"/>
        <v>0</v>
      </c>
      <c r="AM154" s="62">
        <f t="shared" si="224"/>
        <v>0</v>
      </c>
      <c r="AN154" s="62">
        <f t="shared" si="224"/>
        <v>0</v>
      </c>
      <c r="AO154" s="62">
        <f t="shared" si="224"/>
        <v>0</v>
      </c>
      <c r="AP154" s="62">
        <f t="shared" si="224"/>
        <v>0</v>
      </c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</row>
    <row r="155" spans="1:79" s="2" customFormat="1" ht="15" x14ac:dyDescent="0.25">
      <c r="A155" s="69" t="s">
        <v>102</v>
      </c>
      <c r="B155" s="8" t="s">
        <v>38</v>
      </c>
      <c r="C155" s="70" t="s">
        <v>31</v>
      </c>
      <c r="D155" s="61">
        <f t="shared" si="213"/>
        <v>0</v>
      </c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1">
        <f t="shared" si="214"/>
        <v>0</v>
      </c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1">
        <f t="shared" si="215"/>
        <v>0</v>
      </c>
      <c r="AE155" s="62">
        <f t="shared" si="224"/>
        <v>0</v>
      </c>
      <c r="AF155" s="62">
        <f t="shared" si="224"/>
        <v>0</v>
      </c>
      <c r="AG155" s="62">
        <f t="shared" si="224"/>
        <v>0</v>
      </c>
      <c r="AH155" s="62">
        <f t="shared" si="224"/>
        <v>0</v>
      </c>
      <c r="AI155" s="62">
        <f t="shared" si="224"/>
        <v>0</v>
      </c>
      <c r="AJ155" s="62">
        <f t="shared" si="224"/>
        <v>0</v>
      </c>
      <c r="AK155" s="62">
        <f t="shared" si="224"/>
        <v>0</v>
      </c>
      <c r="AL155" s="62">
        <f t="shared" si="224"/>
        <v>0</v>
      </c>
      <c r="AM155" s="62">
        <f t="shared" si="224"/>
        <v>0</v>
      </c>
      <c r="AN155" s="62">
        <f t="shared" si="224"/>
        <v>0</v>
      </c>
      <c r="AO155" s="62">
        <f t="shared" si="224"/>
        <v>0</v>
      </c>
      <c r="AP155" s="62">
        <f t="shared" si="224"/>
        <v>0</v>
      </c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</row>
    <row r="156" spans="1:79" s="2" customFormat="1" ht="15" x14ac:dyDescent="0.25">
      <c r="A156" s="69" t="s">
        <v>103</v>
      </c>
      <c r="B156" s="8" t="s">
        <v>35</v>
      </c>
      <c r="C156" s="70" t="s">
        <v>31</v>
      </c>
      <c r="D156" s="61">
        <f t="shared" si="213"/>
        <v>0</v>
      </c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1">
        <f t="shared" si="214"/>
        <v>0</v>
      </c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1">
        <f t="shared" si="215"/>
        <v>0</v>
      </c>
      <c r="AE156" s="62">
        <f t="shared" si="224"/>
        <v>0</v>
      </c>
      <c r="AF156" s="62">
        <f t="shared" si="224"/>
        <v>0</v>
      </c>
      <c r="AG156" s="62">
        <f t="shared" si="224"/>
        <v>0</v>
      </c>
      <c r="AH156" s="62">
        <f t="shared" si="224"/>
        <v>0</v>
      </c>
      <c r="AI156" s="62">
        <f t="shared" si="224"/>
        <v>0</v>
      </c>
      <c r="AJ156" s="62">
        <f t="shared" si="224"/>
        <v>0</v>
      </c>
      <c r="AK156" s="62">
        <f t="shared" si="224"/>
        <v>0</v>
      </c>
      <c r="AL156" s="62">
        <f t="shared" si="224"/>
        <v>0</v>
      </c>
      <c r="AM156" s="62">
        <f t="shared" si="224"/>
        <v>0</v>
      </c>
      <c r="AN156" s="62">
        <f t="shared" si="224"/>
        <v>0</v>
      </c>
      <c r="AO156" s="62">
        <f t="shared" si="224"/>
        <v>0</v>
      </c>
      <c r="AP156" s="62">
        <f t="shared" si="224"/>
        <v>0</v>
      </c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</row>
    <row r="157" spans="1:79" s="5" customFormat="1" ht="35.25" customHeight="1" x14ac:dyDescent="0.25">
      <c r="A157" s="125" t="str">
        <f>CONCATENATE(A$116,".5")</f>
        <v>9.5</v>
      </c>
      <c r="B157" s="128" t="s">
        <v>111</v>
      </c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</row>
    <row r="158" spans="1:79" s="2" customFormat="1" ht="33.75" x14ac:dyDescent="0.25">
      <c r="A158" s="125"/>
      <c r="B158" s="8" t="s">
        <v>57</v>
      </c>
      <c r="C158" s="70" t="s">
        <v>31</v>
      </c>
      <c r="D158" s="61">
        <f>SUM(E158:P158)</f>
        <v>0</v>
      </c>
      <c r="E158" s="62">
        <f>SUM(E159,E160,E163)</f>
        <v>0</v>
      </c>
      <c r="F158" s="62">
        <f t="shared" ref="F158:P158" si="225">SUM(F159,F160,F163)</f>
        <v>0</v>
      </c>
      <c r="G158" s="62">
        <f t="shared" si="225"/>
        <v>0</v>
      </c>
      <c r="H158" s="62">
        <f t="shared" si="225"/>
        <v>0</v>
      </c>
      <c r="I158" s="62">
        <f t="shared" si="225"/>
        <v>0</v>
      </c>
      <c r="J158" s="62">
        <f t="shared" si="225"/>
        <v>0</v>
      </c>
      <c r="K158" s="62">
        <f t="shared" si="225"/>
        <v>0</v>
      </c>
      <c r="L158" s="62">
        <f t="shared" si="225"/>
        <v>0</v>
      </c>
      <c r="M158" s="62">
        <f t="shared" si="225"/>
        <v>0</v>
      </c>
      <c r="N158" s="62">
        <f t="shared" si="225"/>
        <v>0</v>
      </c>
      <c r="O158" s="62">
        <f t="shared" si="225"/>
        <v>0</v>
      </c>
      <c r="P158" s="63">
        <f t="shared" si="225"/>
        <v>0</v>
      </c>
      <c r="Q158" s="61">
        <f>SUM(R158:AC158)</f>
        <v>0</v>
      </c>
      <c r="R158" s="62">
        <f>SUM(R159,R160,R163)</f>
        <v>0</v>
      </c>
      <c r="S158" s="62">
        <f t="shared" ref="S158:AC158" si="226">SUM(S159,S160,S163)</f>
        <v>0</v>
      </c>
      <c r="T158" s="62">
        <f t="shared" si="226"/>
        <v>0</v>
      </c>
      <c r="U158" s="62">
        <f t="shared" si="226"/>
        <v>0</v>
      </c>
      <c r="V158" s="62">
        <f t="shared" si="226"/>
        <v>0</v>
      </c>
      <c r="W158" s="62">
        <f t="shared" si="226"/>
        <v>0</v>
      </c>
      <c r="X158" s="62">
        <f t="shared" si="226"/>
        <v>0</v>
      </c>
      <c r="Y158" s="62">
        <f t="shared" si="226"/>
        <v>0</v>
      </c>
      <c r="Z158" s="62">
        <f t="shared" si="226"/>
        <v>0</v>
      </c>
      <c r="AA158" s="62">
        <f t="shared" si="226"/>
        <v>0</v>
      </c>
      <c r="AB158" s="62">
        <f t="shared" si="226"/>
        <v>0</v>
      </c>
      <c r="AC158" s="63">
        <f t="shared" si="226"/>
        <v>0</v>
      </c>
      <c r="AD158" s="61">
        <f>SUM(AE158:AP158)</f>
        <v>0</v>
      </c>
      <c r="AE158" s="62">
        <f>SUM(AE159,AE160,AE163)</f>
        <v>0</v>
      </c>
      <c r="AF158" s="62">
        <f t="shared" ref="AF158:AP158" si="227">SUM(AF159,AF160,AF163)</f>
        <v>0</v>
      </c>
      <c r="AG158" s="62">
        <f t="shared" si="227"/>
        <v>0</v>
      </c>
      <c r="AH158" s="62">
        <f t="shared" si="227"/>
        <v>0</v>
      </c>
      <c r="AI158" s="62">
        <f t="shared" si="227"/>
        <v>0</v>
      </c>
      <c r="AJ158" s="62">
        <f t="shared" si="227"/>
        <v>0</v>
      </c>
      <c r="AK158" s="62">
        <f t="shared" si="227"/>
        <v>0</v>
      </c>
      <c r="AL158" s="62">
        <f t="shared" si="227"/>
        <v>0</v>
      </c>
      <c r="AM158" s="62">
        <f t="shared" si="227"/>
        <v>0</v>
      </c>
      <c r="AN158" s="62">
        <f t="shared" si="227"/>
        <v>0</v>
      </c>
      <c r="AO158" s="62">
        <f t="shared" si="227"/>
        <v>0</v>
      </c>
      <c r="AP158" s="63">
        <f t="shared" si="227"/>
        <v>0</v>
      </c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</row>
    <row r="159" spans="1:79" s="2" customFormat="1" ht="15" x14ac:dyDescent="0.25">
      <c r="A159" s="69" t="s">
        <v>112</v>
      </c>
      <c r="B159" s="8" t="s">
        <v>32</v>
      </c>
      <c r="C159" s="70" t="s">
        <v>31</v>
      </c>
      <c r="D159" s="61">
        <f t="shared" ref="D159:D166" si="228">SUM(E159:P159)</f>
        <v>0</v>
      </c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1">
        <f t="shared" ref="Q159:Q166" si="229">SUM(R159:AC159)</f>
        <v>0</v>
      </c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1">
        <f t="shared" ref="AD159:AD166" si="230">SUM(AE159:AP159)</f>
        <v>0</v>
      </c>
      <c r="AE159" s="62">
        <f>E159+R159</f>
        <v>0</v>
      </c>
      <c r="AF159" s="62">
        <f t="shared" ref="AF159:AP159" si="231">F159+S159</f>
        <v>0</v>
      </c>
      <c r="AG159" s="62">
        <f t="shared" si="231"/>
        <v>0</v>
      </c>
      <c r="AH159" s="62">
        <f t="shared" si="231"/>
        <v>0</v>
      </c>
      <c r="AI159" s="62">
        <f t="shared" si="231"/>
        <v>0</v>
      </c>
      <c r="AJ159" s="62">
        <f t="shared" si="231"/>
        <v>0</v>
      </c>
      <c r="AK159" s="62">
        <f t="shared" si="231"/>
        <v>0</v>
      </c>
      <c r="AL159" s="62">
        <f t="shared" si="231"/>
        <v>0</v>
      </c>
      <c r="AM159" s="62">
        <f t="shared" si="231"/>
        <v>0</v>
      </c>
      <c r="AN159" s="62">
        <f t="shared" si="231"/>
        <v>0</v>
      </c>
      <c r="AO159" s="62">
        <f t="shared" si="231"/>
        <v>0</v>
      </c>
      <c r="AP159" s="62">
        <f t="shared" si="231"/>
        <v>0</v>
      </c>
      <c r="AQ159"/>
      <c r="AR159" t="s">
        <v>113</v>
      </c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</row>
    <row r="160" spans="1:79" s="2" customFormat="1" ht="15" x14ac:dyDescent="0.25">
      <c r="A160" s="69" t="s">
        <v>114</v>
      </c>
      <c r="B160" s="8" t="s">
        <v>33</v>
      </c>
      <c r="C160" s="70" t="s">
        <v>31</v>
      </c>
      <c r="D160" s="61">
        <f t="shared" si="228"/>
        <v>0</v>
      </c>
      <c r="E160" s="62">
        <f>SUM(E161:E162)</f>
        <v>0</v>
      </c>
      <c r="F160" s="62">
        <f t="shared" ref="F160:P160" si="232">SUM(F161:F162)</f>
        <v>0</v>
      </c>
      <c r="G160" s="62">
        <f t="shared" si="232"/>
        <v>0</v>
      </c>
      <c r="H160" s="62">
        <f t="shared" si="232"/>
        <v>0</v>
      </c>
      <c r="I160" s="62">
        <f t="shared" si="232"/>
        <v>0</v>
      </c>
      <c r="J160" s="62">
        <f t="shared" si="232"/>
        <v>0</v>
      </c>
      <c r="K160" s="62">
        <f t="shared" si="232"/>
        <v>0</v>
      </c>
      <c r="L160" s="62">
        <f t="shared" si="232"/>
        <v>0</v>
      </c>
      <c r="M160" s="62">
        <f t="shared" si="232"/>
        <v>0</v>
      </c>
      <c r="N160" s="62">
        <f t="shared" si="232"/>
        <v>0</v>
      </c>
      <c r="O160" s="62">
        <f t="shared" si="232"/>
        <v>0</v>
      </c>
      <c r="P160" s="62">
        <f t="shared" si="232"/>
        <v>0</v>
      </c>
      <c r="Q160" s="61">
        <f t="shared" si="229"/>
        <v>0</v>
      </c>
      <c r="R160" s="62">
        <f>SUM(R161:R162)</f>
        <v>0</v>
      </c>
      <c r="S160" s="62">
        <f t="shared" ref="S160:AC160" si="233">SUM(S161:S162)</f>
        <v>0</v>
      </c>
      <c r="T160" s="62">
        <f t="shared" si="233"/>
        <v>0</v>
      </c>
      <c r="U160" s="62">
        <f t="shared" si="233"/>
        <v>0</v>
      </c>
      <c r="V160" s="62">
        <f t="shared" si="233"/>
        <v>0</v>
      </c>
      <c r="W160" s="62">
        <f t="shared" si="233"/>
        <v>0</v>
      </c>
      <c r="X160" s="62">
        <f t="shared" si="233"/>
        <v>0</v>
      </c>
      <c r="Y160" s="62">
        <f t="shared" si="233"/>
        <v>0</v>
      </c>
      <c r="Z160" s="62">
        <f t="shared" si="233"/>
        <v>0</v>
      </c>
      <c r="AA160" s="62">
        <f t="shared" si="233"/>
        <v>0</v>
      </c>
      <c r="AB160" s="62">
        <f t="shared" si="233"/>
        <v>0</v>
      </c>
      <c r="AC160" s="62">
        <f t="shared" si="233"/>
        <v>0</v>
      </c>
      <c r="AD160" s="61">
        <f t="shared" si="230"/>
        <v>0</v>
      </c>
      <c r="AE160" s="62">
        <f>SUM(AE161:AE162)</f>
        <v>0</v>
      </c>
      <c r="AF160" s="62">
        <f t="shared" ref="AF160:AP160" si="234">SUM(AF161:AF162)</f>
        <v>0</v>
      </c>
      <c r="AG160" s="62">
        <f t="shared" si="234"/>
        <v>0</v>
      </c>
      <c r="AH160" s="62">
        <f t="shared" si="234"/>
        <v>0</v>
      </c>
      <c r="AI160" s="62">
        <f t="shared" si="234"/>
        <v>0</v>
      </c>
      <c r="AJ160" s="62">
        <f t="shared" si="234"/>
        <v>0</v>
      </c>
      <c r="AK160" s="62">
        <f t="shared" si="234"/>
        <v>0</v>
      </c>
      <c r="AL160" s="62">
        <f t="shared" si="234"/>
        <v>0</v>
      </c>
      <c r="AM160" s="62">
        <f t="shared" si="234"/>
        <v>0</v>
      </c>
      <c r="AN160" s="62">
        <f t="shared" si="234"/>
        <v>0</v>
      </c>
      <c r="AO160" s="62">
        <f t="shared" si="234"/>
        <v>0</v>
      </c>
      <c r="AP160" s="62">
        <f t="shared" si="234"/>
        <v>0</v>
      </c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</row>
    <row r="161" spans="1:79" s="2" customFormat="1" ht="15" x14ac:dyDescent="0.25">
      <c r="A161" s="69" t="s">
        <v>115</v>
      </c>
      <c r="B161" s="8" t="s">
        <v>34</v>
      </c>
      <c r="C161" s="70" t="s">
        <v>31</v>
      </c>
      <c r="D161" s="61">
        <f t="shared" si="228"/>
        <v>0</v>
      </c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1">
        <f t="shared" si="229"/>
        <v>0</v>
      </c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1">
        <f t="shared" si="230"/>
        <v>0</v>
      </c>
      <c r="AE161" s="62">
        <f t="shared" ref="AE161:AP162" si="235">E161+R161</f>
        <v>0</v>
      </c>
      <c r="AF161" s="62">
        <f t="shared" si="235"/>
        <v>0</v>
      </c>
      <c r="AG161" s="62">
        <f t="shared" si="235"/>
        <v>0</v>
      </c>
      <c r="AH161" s="62">
        <f t="shared" si="235"/>
        <v>0</v>
      </c>
      <c r="AI161" s="62">
        <f t="shared" si="235"/>
        <v>0</v>
      </c>
      <c r="AJ161" s="62">
        <f t="shared" si="235"/>
        <v>0</v>
      </c>
      <c r="AK161" s="62">
        <f t="shared" si="235"/>
        <v>0</v>
      </c>
      <c r="AL161" s="62">
        <f t="shared" si="235"/>
        <v>0</v>
      </c>
      <c r="AM161" s="62">
        <f t="shared" si="235"/>
        <v>0</v>
      </c>
      <c r="AN161" s="62">
        <f t="shared" si="235"/>
        <v>0</v>
      </c>
      <c r="AO161" s="62">
        <f t="shared" si="235"/>
        <v>0</v>
      </c>
      <c r="AP161" s="62">
        <f t="shared" si="235"/>
        <v>0</v>
      </c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</row>
    <row r="162" spans="1:79" s="2" customFormat="1" ht="15" x14ac:dyDescent="0.25">
      <c r="A162" s="69" t="s">
        <v>116</v>
      </c>
      <c r="B162" s="8" t="s">
        <v>35</v>
      </c>
      <c r="C162" s="70" t="s">
        <v>31</v>
      </c>
      <c r="D162" s="61">
        <f t="shared" si="228"/>
        <v>0</v>
      </c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1">
        <f t="shared" si="229"/>
        <v>0</v>
      </c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1">
        <f t="shared" si="230"/>
        <v>0</v>
      </c>
      <c r="AE162" s="62">
        <f t="shared" si="235"/>
        <v>0</v>
      </c>
      <c r="AF162" s="62">
        <f t="shared" si="235"/>
        <v>0</v>
      </c>
      <c r="AG162" s="62">
        <f t="shared" si="235"/>
        <v>0</v>
      </c>
      <c r="AH162" s="62">
        <f t="shared" si="235"/>
        <v>0</v>
      </c>
      <c r="AI162" s="62">
        <f t="shared" si="235"/>
        <v>0</v>
      </c>
      <c r="AJ162" s="62">
        <f t="shared" si="235"/>
        <v>0</v>
      </c>
      <c r="AK162" s="62">
        <f t="shared" si="235"/>
        <v>0</v>
      </c>
      <c r="AL162" s="62">
        <f t="shared" si="235"/>
        <v>0</v>
      </c>
      <c r="AM162" s="62">
        <f t="shared" si="235"/>
        <v>0</v>
      </c>
      <c r="AN162" s="62">
        <f t="shared" si="235"/>
        <v>0</v>
      </c>
      <c r="AO162" s="62">
        <f t="shared" si="235"/>
        <v>0</v>
      </c>
      <c r="AP162" s="62">
        <f t="shared" si="235"/>
        <v>0</v>
      </c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</row>
    <row r="163" spans="1:79" s="2" customFormat="1" ht="15" x14ac:dyDescent="0.25">
      <c r="A163" s="69" t="s">
        <v>117</v>
      </c>
      <c r="B163" s="8" t="s">
        <v>36</v>
      </c>
      <c r="C163" s="70" t="s">
        <v>31</v>
      </c>
      <c r="D163" s="61">
        <f t="shared" si="228"/>
        <v>0</v>
      </c>
      <c r="E163" s="62">
        <f>SUM(E164:E166)</f>
        <v>0</v>
      </c>
      <c r="F163" s="62">
        <f t="shared" ref="F163:P163" si="236">SUM(F164:F166)</f>
        <v>0</v>
      </c>
      <c r="G163" s="62">
        <f t="shared" si="236"/>
        <v>0</v>
      </c>
      <c r="H163" s="62">
        <f t="shared" si="236"/>
        <v>0</v>
      </c>
      <c r="I163" s="62">
        <f t="shared" si="236"/>
        <v>0</v>
      </c>
      <c r="J163" s="62">
        <f t="shared" si="236"/>
        <v>0</v>
      </c>
      <c r="K163" s="62">
        <f t="shared" si="236"/>
        <v>0</v>
      </c>
      <c r="L163" s="62">
        <f t="shared" si="236"/>
        <v>0</v>
      </c>
      <c r="M163" s="62">
        <f t="shared" si="236"/>
        <v>0</v>
      </c>
      <c r="N163" s="62">
        <f t="shared" si="236"/>
        <v>0</v>
      </c>
      <c r="O163" s="62">
        <f t="shared" si="236"/>
        <v>0</v>
      </c>
      <c r="P163" s="62">
        <f t="shared" si="236"/>
        <v>0</v>
      </c>
      <c r="Q163" s="61">
        <f t="shared" si="229"/>
        <v>0</v>
      </c>
      <c r="R163" s="62">
        <f>SUM(R164:R166)</f>
        <v>0</v>
      </c>
      <c r="S163" s="62">
        <f t="shared" ref="S163:AC163" si="237">SUM(S164:S166)</f>
        <v>0</v>
      </c>
      <c r="T163" s="62">
        <f t="shared" si="237"/>
        <v>0</v>
      </c>
      <c r="U163" s="62">
        <f t="shared" si="237"/>
        <v>0</v>
      </c>
      <c r="V163" s="62">
        <f t="shared" si="237"/>
        <v>0</v>
      </c>
      <c r="W163" s="62">
        <f t="shared" si="237"/>
        <v>0</v>
      </c>
      <c r="X163" s="62">
        <f t="shared" si="237"/>
        <v>0</v>
      </c>
      <c r="Y163" s="62">
        <f t="shared" si="237"/>
        <v>0</v>
      </c>
      <c r="Z163" s="62">
        <f t="shared" si="237"/>
        <v>0</v>
      </c>
      <c r="AA163" s="62">
        <f t="shared" si="237"/>
        <v>0</v>
      </c>
      <c r="AB163" s="62">
        <f t="shared" si="237"/>
        <v>0</v>
      </c>
      <c r="AC163" s="62">
        <f t="shared" si="237"/>
        <v>0</v>
      </c>
      <c r="AD163" s="61">
        <f t="shared" si="230"/>
        <v>0</v>
      </c>
      <c r="AE163" s="62">
        <f>SUM(AE164:AE166)</f>
        <v>0</v>
      </c>
      <c r="AF163" s="62">
        <f t="shared" ref="AF163:AP163" si="238">SUM(AF164:AF166)</f>
        <v>0</v>
      </c>
      <c r="AG163" s="62">
        <f t="shared" si="238"/>
        <v>0</v>
      </c>
      <c r="AH163" s="62">
        <f t="shared" si="238"/>
        <v>0</v>
      </c>
      <c r="AI163" s="62">
        <f t="shared" si="238"/>
        <v>0</v>
      </c>
      <c r="AJ163" s="62">
        <f t="shared" si="238"/>
        <v>0</v>
      </c>
      <c r="AK163" s="62">
        <f t="shared" si="238"/>
        <v>0</v>
      </c>
      <c r="AL163" s="62">
        <f t="shared" si="238"/>
        <v>0</v>
      </c>
      <c r="AM163" s="62">
        <f t="shared" si="238"/>
        <v>0</v>
      </c>
      <c r="AN163" s="62">
        <f t="shared" si="238"/>
        <v>0</v>
      </c>
      <c r="AO163" s="62">
        <f t="shared" si="238"/>
        <v>0</v>
      </c>
      <c r="AP163" s="62">
        <f t="shared" si="238"/>
        <v>0</v>
      </c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</row>
    <row r="164" spans="1:79" s="2" customFormat="1" ht="15" x14ac:dyDescent="0.25">
      <c r="A164" s="69" t="s">
        <v>118</v>
      </c>
      <c r="B164" s="8" t="s">
        <v>37</v>
      </c>
      <c r="C164" s="70" t="s">
        <v>31</v>
      </c>
      <c r="D164" s="61">
        <f t="shared" si="228"/>
        <v>0</v>
      </c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1">
        <f t="shared" si="229"/>
        <v>0</v>
      </c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1">
        <f t="shared" si="230"/>
        <v>0</v>
      </c>
      <c r="AE164" s="62">
        <f t="shared" ref="AE164:AP166" si="239">E164+R164</f>
        <v>0</v>
      </c>
      <c r="AF164" s="62">
        <f t="shared" si="239"/>
        <v>0</v>
      </c>
      <c r="AG164" s="62">
        <f t="shared" si="239"/>
        <v>0</v>
      </c>
      <c r="AH164" s="62">
        <f t="shared" si="239"/>
        <v>0</v>
      </c>
      <c r="AI164" s="62">
        <f t="shared" si="239"/>
        <v>0</v>
      </c>
      <c r="AJ164" s="62">
        <f t="shared" si="239"/>
        <v>0</v>
      </c>
      <c r="AK164" s="62">
        <f t="shared" si="239"/>
        <v>0</v>
      </c>
      <c r="AL164" s="62">
        <f t="shared" si="239"/>
        <v>0</v>
      </c>
      <c r="AM164" s="62">
        <f t="shared" si="239"/>
        <v>0</v>
      </c>
      <c r="AN164" s="62">
        <f t="shared" si="239"/>
        <v>0</v>
      </c>
      <c r="AO164" s="62">
        <f t="shared" si="239"/>
        <v>0</v>
      </c>
      <c r="AP164" s="62">
        <f t="shared" si="239"/>
        <v>0</v>
      </c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</row>
    <row r="165" spans="1:79" s="2" customFormat="1" ht="15" x14ac:dyDescent="0.25">
      <c r="A165" s="69" t="s">
        <v>119</v>
      </c>
      <c r="B165" s="8" t="s">
        <v>38</v>
      </c>
      <c r="C165" s="70" t="s">
        <v>31</v>
      </c>
      <c r="D165" s="61">
        <f t="shared" si="228"/>
        <v>0</v>
      </c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1">
        <f t="shared" si="229"/>
        <v>0</v>
      </c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1">
        <f t="shared" si="230"/>
        <v>0</v>
      </c>
      <c r="AE165" s="62">
        <f t="shared" si="239"/>
        <v>0</v>
      </c>
      <c r="AF165" s="62">
        <f t="shared" si="239"/>
        <v>0</v>
      </c>
      <c r="AG165" s="62">
        <f t="shared" si="239"/>
        <v>0</v>
      </c>
      <c r="AH165" s="62">
        <f t="shared" si="239"/>
        <v>0</v>
      </c>
      <c r="AI165" s="62">
        <f t="shared" si="239"/>
        <v>0</v>
      </c>
      <c r="AJ165" s="62">
        <f t="shared" si="239"/>
        <v>0</v>
      </c>
      <c r="AK165" s="62">
        <f t="shared" si="239"/>
        <v>0</v>
      </c>
      <c r="AL165" s="62">
        <f t="shared" si="239"/>
        <v>0</v>
      </c>
      <c r="AM165" s="62">
        <f t="shared" si="239"/>
        <v>0</v>
      </c>
      <c r="AN165" s="62">
        <f t="shared" si="239"/>
        <v>0</v>
      </c>
      <c r="AO165" s="62">
        <f t="shared" si="239"/>
        <v>0</v>
      </c>
      <c r="AP165" s="62">
        <f t="shared" si="239"/>
        <v>0</v>
      </c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</row>
    <row r="166" spans="1:79" s="2" customFormat="1" ht="15" x14ac:dyDescent="0.25">
      <c r="A166" s="69" t="s">
        <v>120</v>
      </c>
      <c r="B166" s="8" t="s">
        <v>35</v>
      </c>
      <c r="C166" s="70" t="s">
        <v>31</v>
      </c>
      <c r="D166" s="61">
        <f t="shared" si="228"/>
        <v>0</v>
      </c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1">
        <f t="shared" si="229"/>
        <v>0</v>
      </c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1">
        <f t="shared" si="230"/>
        <v>0</v>
      </c>
      <c r="AE166" s="62">
        <f t="shared" si="239"/>
        <v>0</v>
      </c>
      <c r="AF166" s="62">
        <f t="shared" si="239"/>
        <v>0</v>
      </c>
      <c r="AG166" s="62">
        <f t="shared" si="239"/>
        <v>0</v>
      </c>
      <c r="AH166" s="62">
        <f t="shared" si="239"/>
        <v>0</v>
      </c>
      <c r="AI166" s="62">
        <f t="shared" si="239"/>
        <v>0</v>
      </c>
      <c r="AJ166" s="62">
        <f t="shared" si="239"/>
        <v>0</v>
      </c>
      <c r="AK166" s="62">
        <f t="shared" si="239"/>
        <v>0</v>
      </c>
      <c r="AL166" s="62">
        <f t="shared" si="239"/>
        <v>0</v>
      </c>
      <c r="AM166" s="62">
        <f t="shared" si="239"/>
        <v>0</v>
      </c>
      <c r="AN166" s="62">
        <f t="shared" si="239"/>
        <v>0</v>
      </c>
      <c r="AO166" s="62">
        <f t="shared" si="239"/>
        <v>0</v>
      </c>
      <c r="AP166" s="62">
        <f t="shared" si="239"/>
        <v>0</v>
      </c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</row>
    <row r="167" spans="1:79" ht="48" customHeight="1" x14ac:dyDescent="0.25">
      <c r="A167" s="125" t="str">
        <f>CONCATENATE(A$116,".6")</f>
        <v>9.6</v>
      </c>
      <c r="B167" s="130" t="s">
        <v>43</v>
      </c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31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</row>
    <row r="168" spans="1:79" ht="33.75" x14ac:dyDescent="0.25">
      <c r="A168" s="125"/>
      <c r="B168" s="8" t="s">
        <v>57</v>
      </c>
      <c r="C168" s="70" t="s">
        <v>31</v>
      </c>
      <c r="D168" s="61">
        <f>SUM(E168:P168)</f>
        <v>0</v>
      </c>
      <c r="E168" s="62">
        <f>SUM(E169,E170,E173)</f>
        <v>0</v>
      </c>
      <c r="F168" s="62">
        <f t="shared" ref="F168:P168" si="240">SUM(F169,F170,F173)</f>
        <v>0</v>
      </c>
      <c r="G168" s="62">
        <f t="shared" si="240"/>
        <v>0</v>
      </c>
      <c r="H168" s="62">
        <f t="shared" si="240"/>
        <v>0</v>
      </c>
      <c r="I168" s="62">
        <f t="shared" si="240"/>
        <v>0</v>
      </c>
      <c r="J168" s="62">
        <f t="shared" si="240"/>
        <v>0</v>
      </c>
      <c r="K168" s="62">
        <f t="shared" si="240"/>
        <v>0</v>
      </c>
      <c r="L168" s="62">
        <f t="shared" si="240"/>
        <v>0</v>
      </c>
      <c r="M168" s="62">
        <f t="shared" si="240"/>
        <v>0</v>
      </c>
      <c r="N168" s="62">
        <f t="shared" si="240"/>
        <v>0</v>
      </c>
      <c r="O168" s="62">
        <f t="shared" si="240"/>
        <v>0</v>
      </c>
      <c r="P168" s="63">
        <f t="shared" si="240"/>
        <v>0</v>
      </c>
      <c r="Q168" s="61">
        <f>SUM(R168:AC168)</f>
        <v>0</v>
      </c>
      <c r="R168" s="62">
        <f>SUM(R169,R170,R173)</f>
        <v>0</v>
      </c>
      <c r="S168" s="62">
        <f t="shared" ref="S168:AC168" si="241">SUM(S169,S170,S173)</f>
        <v>0</v>
      </c>
      <c r="T168" s="62">
        <f t="shared" si="241"/>
        <v>0</v>
      </c>
      <c r="U168" s="62">
        <f t="shared" si="241"/>
        <v>0</v>
      </c>
      <c r="V168" s="62">
        <f t="shared" si="241"/>
        <v>0</v>
      </c>
      <c r="W168" s="62">
        <f t="shared" si="241"/>
        <v>0</v>
      </c>
      <c r="X168" s="62">
        <f t="shared" si="241"/>
        <v>0</v>
      </c>
      <c r="Y168" s="62">
        <f t="shared" si="241"/>
        <v>0</v>
      </c>
      <c r="Z168" s="62">
        <f t="shared" si="241"/>
        <v>0</v>
      </c>
      <c r="AA168" s="62">
        <f t="shared" si="241"/>
        <v>0</v>
      </c>
      <c r="AB168" s="62">
        <f t="shared" si="241"/>
        <v>0</v>
      </c>
      <c r="AC168" s="63">
        <f t="shared" si="241"/>
        <v>0</v>
      </c>
      <c r="AD168" s="61">
        <f>SUM(AE168:AP168)</f>
        <v>0</v>
      </c>
      <c r="AE168" s="62">
        <f>SUM(AE169,AE170,AE173)</f>
        <v>0</v>
      </c>
      <c r="AF168" s="62">
        <f t="shared" ref="AF168:AP168" si="242">SUM(AF169,AF170,AF173)</f>
        <v>0</v>
      </c>
      <c r="AG168" s="62">
        <f t="shared" si="242"/>
        <v>0</v>
      </c>
      <c r="AH168" s="62">
        <f t="shared" si="242"/>
        <v>0</v>
      </c>
      <c r="AI168" s="62">
        <f t="shared" si="242"/>
        <v>0</v>
      </c>
      <c r="AJ168" s="62">
        <f t="shared" si="242"/>
        <v>0</v>
      </c>
      <c r="AK168" s="62">
        <f t="shared" si="242"/>
        <v>0</v>
      </c>
      <c r="AL168" s="62">
        <f t="shared" si="242"/>
        <v>0</v>
      </c>
      <c r="AM168" s="62">
        <f t="shared" si="242"/>
        <v>0</v>
      </c>
      <c r="AN168" s="62">
        <f t="shared" si="242"/>
        <v>0</v>
      </c>
      <c r="AO168" s="62">
        <f t="shared" si="242"/>
        <v>0</v>
      </c>
      <c r="AP168" s="63">
        <f t="shared" si="242"/>
        <v>0</v>
      </c>
    </row>
    <row r="169" spans="1:79" x14ac:dyDescent="0.25">
      <c r="A169" s="69" t="s">
        <v>121</v>
      </c>
      <c r="B169" s="8" t="s">
        <v>32</v>
      </c>
      <c r="C169" s="70" t="s">
        <v>31</v>
      </c>
      <c r="D169" s="61">
        <f t="shared" ref="D169:D176" si="243">SUM(E169:P169)</f>
        <v>0</v>
      </c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1">
        <f>SUM(R169:AC169)</f>
        <v>0</v>
      </c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1">
        <f t="shared" ref="AD169:AD176" si="244">SUM(AE169:AP169)</f>
        <v>0</v>
      </c>
      <c r="AE169" s="62">
        <f>E169+R169</f>
        <v>0</v>
      </c>
      <c r="AF169" s="62">
        <f t="shared" ref="AF169:AP169" si="245">F169+S169</f>
        <v>0</v>
      </c>
      <c r="AG169" s="62">
        <f t="shared" si="245"/>
        <v>0</v>
      </c>
      <c r="AH169" s="62">
        <f t="shared" si="245"/>
        <v>0</v>
      </c>
      <c r="AI169" s="62">
        <f t="shared" si="245"/>
        <v>0</v>
      </c>
      <c r="AJ169" s="62">
        <f t="shared" si="245"/>
        <v>0</v>
      </c>
      <c r="AK169" s="62">
        <f t="shared" si="245"/>
        <v>0</v>
      </c>
      <c r="AL169" s="62">
        <f t="shared" si="245"/>
        <v>0</v>
      </c>
      <c r="AM169" s="62">
        <f t="shared" si="245"/>
        <v>0</v>
      </c>
      <c r="AN169" s="62">
        <f t="shared" si="245"/>
        <v>0</v>
      </c>
      <c r="AO169" s="62">
        <f t="shared" si="245"/>
        <v>0</v>
      </c>
      <c r="AP169" s="62">
        <f t="shared" si="245"/>
        <v>0</v>
      </c>
      <c r="AR169" t="s">
        <v>122</v>
      </c>
      <c r="AS169" t="s">
        <v>123</v>
      </c>
      <c r="AT169" t="s">
        <v>124</v>
      </c>
      <c r="AU169" t="s">
        <v>125</v>
      </c>
    </row>
    <row r="170" spans="1:79" x14ac:dyDescent="0.25">
      <c r="A170" s="69" t="s">
        <v>126</v>
      </c>
      <c r="B170" s="8" t="s">
        <v>33</v>
      </c>
      <c r="C170" s="70" t="s">
        <v>31</v>
      </c>
      <c r="D170" s="61">
        <f t="shared" si="243"/>
        <v>0</v>
      </c>
      <c r="E170" s="62">
        <f>SUM(E171:E172)</f>
        <v>0</v>
      </c>
      <c r="F170" s="62">
        <f t="shared" ref="F170:P170" si="246">SUM(F171:F172)</f>
        <v>0</v>
      </c>
      <c r="G170" s="62">
        <f t="shared" si="246"/>
        <v>0</v>
      </c>
      <c r="H170" s="62">
        <f t="shared" si="246"/>
        <v>0</v>
      </c>
      <c r="I170" s="62">
        <f t="shared" si="246"/>
        <v>0</v>
      </c>
      <c r="J170" s="62">
        <f t="shared" si="246"/>
        <v>0</v>
      </c>
      <c r="K170" s="62">
        <f t="shared" si="246"/>
        <v>0</v>
      </c>
      <c r="L170" s="62">
        <f t="shared" si="246"/>
        <v>0</v>
      </c>
      <c r="M170" s="62">
        <f t="shared" si="246"/>
        <v>0</v>
      </c>
      <c r="N170" s="62">
        <f t="shared" si="246"/>
        <v>0</v>
      </c>
      <c r="O170" s="62">
        <f t="shared" si="246"/>
        <v>0</v>
      </c>
      <c r="P170" s="62">
        <f t="shared" si="246"/>
        <v>0</v>
      </c>
      <c r="Q170" s="61">
        <f t="shared" ref="Q170:Q176" si="247">SUM(R170:AC170)</f>
        <v>0</v>
      </c>
      <c r="R170" s="62">
        <f>SUM(R171:R172)</f>
        <v>0</v>
      </c>
      <c r="S170" s="62">
        <f t="shared" ref="S170:AC170" si="248">SUM(S171:S172)</f>
        <v>0</v>
      </c>
      <c r="T170" s="62">
        <f t="shared" si="248"/>
        <v>0</v>
      </c>
      <c r="U170" s="62">
        <f t="shared" si="248"/>
        <v>0</v>
      </c>
      <c r="V170" s="62">
        <f t="shared" si="248"/>
        <v>0</v>
      </c>
      <c r="W170" s="62">
        <f t="shared" si="248"/>
        <v>0</v>
      </c>
      <c r="X170" s="62">
        <f t="shared" si="248"/>
        <v>0</v>
      </c>
      <c r="Y170" s="62">
        <f t="shared" si="248"/>
        <v>0</v>
      </c>
      <c r="Z170" s="62">
        <f t="shared" si="248"/>
        <v>0</v>
      </c>
      <c r="AA170" s="62">
        <f t="shared" si="248"/>
        <v>0</v>
      </c>
      <c r="AB170" s="62">
        <f t="shared" si="248"/>
        <v>0</v>
      </c>
      <c r="AC170" s="62">
        <f t="shared" si="248"/>
        <v>0</v>
      </c>
      <c r="AD170" s="61">
        <f t="shared" si="244"/>
        <v>0</v>
      </c>
      <c r="AE170" s="62">
        <f>SUM(AE171:AE172)</f>
        <v>0</v>
      </c>
      <c r="AF170" s="62">
        <f t="shared" ref="AF170:AP170" si="249">SUM(AF171:AF172)</f>
        <v>0</v>
      </c>
      <c r="AG170" s="62">
        <f t="shared" si="249"/>
        <v>0</v>
      </c>
      <c r="AH170" s="62">
        <f t="shared" si="249"/>
        <v>0</v>
      </c>
      <c r="AI170" s="62">
        <f t="shared" si="249"/>
        <v>0</v>
      </c>
      <c r="AJ170" s="62">
        <f t="shared" si="249"/>
        <v>0</v>
      </c>
      <c r="AK170" s="62">
        <f t="shared" si="249"/>
        <v>0</v>
      </c>
      <c r="AL170" s="62">
        <f t="shared" si="249"/>
        <v>0</v>
      </c>
      <c r="AM170" s="62">
        <f t="shared" si="249"/>
        <v>0</v>
      </c>
      <c r="AN170" s="62">
        <f t="shared" si="249"/>
        <v>0</v>
      </c>
      <c r="AO170" s="62">
        <f t="shared" si="249"/>
        <v>0</v>
      </c>
      <c r="AP170" s="62">
        <f t="shared" si="249"/>
        <v>0</v>
      </c>
    </row>
    <row r="171" spans="1:79" x14ac:dyDescent="0.25">
      <c r="A171" s="69" t="s">
        <v>127</v>
      </c>
      <c r="B171" s="8" t="s">
        <v>34</v>
      </c>
      <c r="C171" s="70" t="s">
        <v>31</v>
      </c>
      <c r="D171" s="61">
        <f t="shared" si="243"/>
        <v>0</v>
      </c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1">
        <f t="shared" si="247"/>
        <v>0</v>
      </c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1">
        <f t="shared" si="244"/>
        <v>0</v>
      </c>
      <c r="AE171" s="62">
        <f t="shared" ref="AE171:AP172" si="250">E171+R171</f>
        <v>0</v>
      </c>
      <c r="AF171" s="62">
        <f t="shared" si="250"/>
        <v>0</v>
      </c>
      <c r="AG171" s="62">
        <f t="shared" si="250"/>
        <v>0</v>
      </c>
      <c r="AH171" s="62">
        <f t="shared" si="250"/>
        <v>0</v>
      </c>
      <c r="AI171" s="62">
        <f t="shared" si="250"/>
        <v>0</v>
      </c>
      <c r="AJ171" s="62">
        <f t="shared" si="250"/>
        <v>0</v>
      </c>
      <c r="AK171" s="62">
        <f t="shared" si="250"/>
        <v>0</v>
      </c>
      <c r="AL171" s="62">
        <f t="shared" si="250"/>
        <v>0</v>
      </c>
      <c r="AM171" s="62">
        <f t="shared" si="250"/>
        <v>0</v>
      </c>
      <c r="AN171" s="62">
        <f t="shared" si="250"/>
        <v>0</v>
      </c>
      <c r="AO171" s="62">
        <f t="shared" si="250"/>
        <v>0</v>
      </c>
      <c r="AP171" s="62">
        <f t="shared" si="250"/>
        <v>0</v>
      </c>
    </row>
    <row r="172" spans="1:79" x14ac:dyDescent="0.25">
      <c r="A172" s="69" t="s">
        <v>128</v>
      </c>
      <c r="B172" s="8" t="s">
        <v>35</v>
      </c>
      <c r="C172" s="70" t="s">
        <v>31</v>
      </c>
      <c r="D172" s="61">
        <f t="shared" si="243"/>
        <v>0</v>
      </c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1">
        <f t="shared" si="247"/>
        <v>0</v>
      </c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1">
        <f t="shared" si="244"/>
        <v>0</v>
      </c>
      <c r="AE172" s="62">
        <f t="shared" si="250"/>
        <v>0</v>
      </c>
      <c r="AF172" s="62">
        <f t="shared" si="250"/>
        <v>0</v>
      </c>
      <c r="AG172" s="62">
        <f t="shared" si="250"/>
        <v>0</v>
      </c>
      <c r="AH172" s="62">
        <f t="shared" si="250"/>
        <v>0</v>
      </c>
      <c r="AI172" s="62">
        <f t="shared" si="250"/>
        <v>0</v>
      </c>
      <c r="AJ172" s="62">
        <f t="shared" si="250"/>
        <v>0</v>
      </c>
      <c r="AK172" s="62">
        <f t="shared" si="250"/>
        <v>0</v>
      </c>
      <c r="AL172" s="62">
        <f t="shared" si="250"/>
        <v>0</v>
      </c>
      <c r="AM172" s="62">
        <f t="shared" si="250"/>
        <v>0</v>
      </c>
      <c r="AN172" s="62">
        <f t="shared" si="250"/>
        <v>0</v>
      </c>
      <c r="AO172" s="62">
        <f t="shared" si="250"/>
        <v>0</v>
      </c>
      <c r="AP172" s="62">
        <f t="shared" si="250"/>
        <v>0</v>
      </c>
    </row>
    <row r="173" spans="1:79" x14ac:dyDescent="0.25">
      <c r="A173" s="69" t="s">
        <v>129</v>
      </c>
      <c r="B173" s="8" t="s">
        <v>36</v>
      </c>
      <c r="C173" s="70" t="s">
        <v>31</v>
      </c>
      <c r="D173" s="61">
        <f t="shared" si="243"/>
        <v>0</v>
      </c>
      <c r="E173" s="62">
        <f>SUM(E174:E176)</f>
        <v>0</v>
      </c>
      <c r="F173" s="62">
        <f t="shared" ref="F173:P173" si="251">SUM(F174:F176)</f>
        <v>0</v>
      </c>
      <c r="G173" s="62">
        <f t="shared" si="251"/>
        <v>0</v>
      </c>
      <c r="H173" s="62">
        <f t="shared" si="251"/>
        <v>0</v>
      </c>
      <c r="I173" s="62">
        <f t="shared" si="251"/>
        <v>0</v>
      </c>
      <c r="J173" s="62">
        <f t="shared" si="251"/>
        <v>0</v>
      </c>
      <c r="K173" s="62">
        <f t="shared" si="251"/>
        <v>0</v>
      </c>
      <c r="L173" s="62">
        <f t="shared" si="251"/>
        <v>0</v>
      </c>
      <c r="M173" s="62">
        <f t="shared" si="251"/>
        <v>0</v>
      </c>
      <c r="N173" s="62">
        <f t="shared" si="251"/>
        <v>0</v>
      </c>
      <c r="O173" s="62">
        <f t="shared" si="251"/>
        <v>0</v>
      </c>
      <c r="P173" s="62">
        <f t="shared" si="251"/>
        <v>0</v>
      </c>
      <c r="Q173" s="61">
        <f t="shared" si="247"/>
        <v>0</v>
      </c>
      <c r="R173" s="62">
        <f>SUM(R174:R176)</f>
        <v>0</v>
      </c>
      <c r="S173" s="62">
        <f t="shared" ref="S173:AC173" si="252">SUM(S174:S176)</f>
        <v>0</v>
      </c>
      <c r="T173" s="62">
        <f t="shared" si="252"/>
        <v>0</v>
      </c>
      <c r="U173" s="62">
        <f t="shared" si="252"/>
        <v>0</v>
      </c>
      <c r="V173" s="62">
        <f t="shared" si="252"/>
        <v>0</v>
      </c>
      <c r="W173" s="62">
        <f t="shared" si="252"/>
        <v>0</v>
      </c>
      <c r="X173" s="62">
        <f t="shared" si="252"/>
        <v>0</v>
      </c>
      <c r="Y173" s="62">
        <f t="shared" si="252"/>
        <v>0</v>
      </c>
      <c r="Z173" s="62">
        <f t="shared" si="252"/>
        <v>0</v>
      </c>
      <c r="AA173" s="62">
        <f t="shared" si="252"/>
        <v>0</v>
      </c>
      <c r="AB173" s="62">
        <f t="shared" si="252"/>
        <v>0</v>
      </c>
      <c r="AC173" s="62">
        <f t="shared" si="252"/>
        <v>0</v>
      </c>
      <c r="AD173" s="61">
        <f t="shared" si="244"/>
        <v>0</v>
      </c>
      <c r="AE173" s="62">
        <f>SUM(AE174:AE176)</f>
        <v>0</v>
      </c>
      <c r="AF173" s="62">
        <f t="shared" ref="AF173:AP173" si="253">SUM(AF174:AF176)</f>
        <v>0</v>
      </c>
      <c r="AG173" s="62">
        <f t="shared" si="253"/>
        <v>0</v>
      </c>
      <c r="AH173" s="62">
        <f t="shared" si="253"/>
        <v>0</v>
      </c>
      <c r="AI173" s="62">
        <f t="shared" si="253"/>
        <v>0</v>
      </c>
      <c r="AJ173" s="62">
        <f t="shared" si="253"/>
        <v>0</v>
      </c>
      <c r="AK173" s="62">
        <f t="shared" si="253"/>
        <v>0</v>
      </c>
      <c r="AL173" s="62">
        <f t="shared" si="253"/>
        <v>0</v>
      </c>
      <c r="AM173" s="62">
        <f t="shared" si="253"/>
        <v>0</v>
      </c>
      <c r="AN173" s="62">
        <f t="shared" si="253"/>
        <v>0</v>
      </c>
      <c r="AO173" s="62">
        <f t="shared" si="253"/>
        <v>0</v>
      </c>
      <c r="AP173" s="62">
        <f t="shared" si="253"/>
        <v>0</v>
      </c>
    </row>
    <row r="174" spans="1:79" x14ac:dyDescent="0.25">
      <c r="A174" s="69" t="s">
        <v>130</v>
      </c>
      <c r="B174" s="8" t="s">
        <v>37</v>
      </c>
      <c r="C174" s="70" t="s">
        <v>31</v>
      </c>
      <c r="D174" s="61">
        <f t="shared" si="243"/>
        <v>0</v>
      </c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1">
        <f t="shared" si="247"/>
        <v>0</v>
      </c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1">
        <f t="shared" si="244"/>
        <v>0</v>
      </c>
      <c r="AE174" s="62">
        <f t="shared" ref="AE174:AP176" si="254">E174+R174</f>
        <v>0</v>
      </c>
      <c r="AF174" s="62">
        <f t="shared" si="254"/>
        <v>0</v>
      </c>
      <c r="AG174" s="62">
        <f t="shared" si="254"/>
        <v>0</v>
      </c>
      <c r="AH174" s="62">
        <f t="shared" si="254"/>
        <v>0</v>
      </c>
      <c r="AI174" s="62">
        <f t="shared" si="254"/>
        <v>0</v>
      </c>
      <c r="AJ174" s="62">
        <f t="shared" si="254"/>
        <v>0</v>
      </c>
      <c r="AK174" s="62">
        <f t="shared" si="254"/>
        <v>0</v>
      </c>
      <c r="AL174" s="62">
        <f t="shared" si="254"/>
        <v>0</v>
      </c>
      <c r="AM174" s="62">
        <f t="shared" si="254"/>
        <v>0</v>
      </c>
      <c r="AN174" s="62">
        <f t="shared" si="254"/>
        <v>0</v>
      </c>
      <c r="AO174" s="62">
        <f t="shared" si="254"/>
        <v>0</v>
      </c>
      <c r="AP174" s="62">
        <f t="shared" si="254"/>
        <v>0</v>
      </c>
    </row>
    <row r="175" spans="1:79" x14ac:dyDescent="0.25">
      <c r="A175" s="69" t="s">
        <v>131</v>
      </c>
      <c r="B175" s="8" t="s">
        <v>38</v>
      </c>
      <c r="C175" s="70" t="s">
        <v>31</v>
      </c>
      <c r="D175" s="61">
        <f t="shared" si="243"/>
        <v>0</v>
      </c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1">
        <f t="shared" si="247"/>
        <v>0</v>
      </c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1">
        <f t="shared" si="244"/>
        <v>0</v>
      </c>
      <c r="AE175" s="62">
        <f t="shared" si="254"/>
        <v>0</v>
      </c>
      <c r="AF175" s="62">
        <f t="shared" si="254"/>
        <v>0</v>
      </c>
      <c r="AG175" s="62">
        <f t="shared" si="254"/>
        <v>0</v>
      </c>
      <c r="AH175" s="62">
        <f t="shared" si="254"/>
        <v>0</v>
      </c>
      <c r="AI175" s="62">
        <f t="shared" si="254"/>
        <v>0</v>
      </c>
      <c r="AJ175" s="62">
        <f t="shared" si="254"/>
        <v>0</v>
      </c>
      <c r="AK175" s="62">
        <f t="shared" si="254"/>
        <v>0</v>
      </c>
      <c r="AL175" s="62">
        <f t="shared" si="254"/>
        <v>0</v>
      </c>
      <c r="AM175" s="62">
        <f t="shared" si="254"/>
        <v>0</v>
      </c>
      <c r="AN175" s="62">
        <f t="shared" si="254"/>
        <v>0</v>
      </c>
      <c r="AO175" s="62">
        <f t="shared" si="254"/>
        <v>0</v>
      </c>
      <c r="AP175" s="62">
        <f t="shared" si="254"/>
        <v>0</v>
      </c>
    </row>
    <row r="176" spans="1:79" x14ac:dyDescent="0.25">
      <c r="A176" s="69" t="s">
        <v>132</v>
      </c>
      <c r="B176" s="8" t="s">
        <v>35</v>
      </c>
      <c r="C176" s="70" t="s">
        <v>31</v>
      </c>
      <c r="D176" s="61">
        <f t="shared" si="243"/>
        <v>0</v>
      </c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1">
        <f t="shared" si="247"/>
        <v>0</v>
      </c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1">
        <f t="shared" si="244"/>
        <v>0</v>
      </c>
      <c r="AE176" s="62">
        <f t="shared" si="254"/>
        <v>0</v>
      </c>
      <c r="AF176" s="62">
        <f t="shared" si="254"/>
        <v>0</v>
      </c>
      <c r="AG176" s="62">
        <f t="shared" si="254"/>
        <v>0</v>
      </c>
      <c r="AH176" s="62">
        <f t="shared" si="254"/>
        <v>0</v>
      </c>
      <c r="AI176" s="62">
        <f t="shared" si="254"/>
        <v>0</v>
      </c>
      <c r="AJ176" s="62">
        <f t="shared" si="254"/>
        <v>0</v>
      </c>
      <c r="AK176" s="62">
        <f t="shared" si="254"/>
        <v>0</v>
      </c>
      <c r="AL176" s="62">
        <f t="shared" si="254"/>
        <v>0</v>
      </c>
      <c r="AM176" s="62">
        <f t="shared" si="254"/>
        <v>0</v>
      </c>
      <c r="AN176" s="62">
        <f t="shared" si="254"/>
        <v>0</v>
      </c>
      <c r="AO176" s="62">
        <f t="shared" si="254"/>
        <v>0</v>
      </c>
      <c r="AP176" s="62">
        <f t="shared" si="254"/>
        <v>0</v>
      </c>
    </row>
    <row r="177" spans="17:17" x14ac:dyDescent="0.25">
      <c r="Q177" s="83"/>
    </row>
    <row r="178" spans="17:17" x14ac:dyDescent="0.25">
      <c r="Q178" s="82"/>
    </row>
    <row r="179" spans="17:17" x14ac:dyDescent="0.25">
      <c r="Q179" s="82"/>
    </row>
    <row r="180" spans="17:17" x14ac:dyDescent="0.25">
      <c r="Q180" s="83"/>
    </row>
    <row r="181" spans="17:17" x14ac:dyDescent="0.25">
      <c r="Q181" s="82"/>
    </row>
    <row r="182" spans="17:17" x14ac:dyDescent="0.25">
      <c r="Q182" s="83"/>
    </row>
  </sheetData>
  <mergeCells count="40">
    <mergeCell ref="A10:Z10"/>
    <mergeCell ref="A4:Z4"/>
    <mergeCell ref="A5:Z5"/>
    <mergeCell ref="A6:A8"/>
    <mergeCell ref="B6:B8"/>
    <mergeCell ref="C6:C8"/>
    <mergeCell ref="A20:A23"/>
    <mergeCell ref="B20:Z22"/>
    <mergeCell ref="A32:A35"/>
    <mergeCell ref="B32:Z34"/>
    <mergeCell ref="A44:A47"/>
    <mergeCell ref="B44:Z46"/>
    <mergeCell ref="A56:A59"/>
    <mergeCell ref="B56:Z57"/>
    <mergeCell ref="B58:Z58"/>
    <mergeCell ref="A68:A71"/>
    <mergeCell ref="B68:Z69"/>
    <mergeCell ref="B70:Z70"/>
    <mergeCell ref="A80:A83"/>
    <mergeCell ref="B80:Z81"/>
    <mergeCell ref="B82:Z82"/>
    <mergeCell ref="A92:A95"/>
    <mergeCell ref="B92:Z93"/>
    <mergeCell ref="B94:Z94"/>
    <mergeCell ref="A104:A107"/>
    <mergeCell ref="B104:Z105"/>
    <mergeCell ref="B106:Z106"/>
    <mergeCell ref="B116:Z116"/>
    <mergeCell ref="A117:A118"/>
    <mergeCell ref="B117:Z117"/>
    <mergeCell ref="A157:A158"/>
    <mergeCell ref="B157:Z157"/>
    <mergeCell ref="A167:A168"/>
    <mergeCell ref="B167:Z167"/>
    <mergeCell ref="A127:A128"/>
    <mergeCell ref="B127:Z127"/>
    <mergeCell ref="A137:A138"/>
    <mergeCell ref="B137:Z137"/>
    <mergeCell ref="A147:A148"/>
    <mergeCell ref="B147:Z147"/>
  </mergeCells>
  <pageMargins left="0.55118110236220474" right="0.19685039370078741" top="0.11811023622047245" bottom="0.31496062992125984" header="0.19685039370078741" footer="0.19685039370078741"/>
  <pageSetup paperSize="8" scale="30" orientation="portrait" r:id="rId1"/>
  <headerFooter alignWithMargins="0"/>
  <rowBreaks count="2" manualBreakCount="2">
    <brk id="37" max="32" man="1"/>
    <brk id="53" max="3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CB73"/>
  <sheetViews>
    <sheetView zoomScaleNormal="100" zoomScaleSheetLayoutView="100" workbookViewId="0">
      <pane xSplit="3" ySplit="10" topLeftCell="D35" activePane="bottomRight" state="frozen"/>
      <selection pane="topRight" activeCell="D1" sqref="D1"/>
      <selection pane="bottomLeft" activeCell="A11" sqref="A11"/>
      <selection pane="bottomRight" activeCell="AR22" sqref="AR22"/>
    </sheetView>
  </sheetViews>
  <sheetFormatPr defaultColWidth="10.7109375" defaultRowHeight="15.75" outlineLevelCol="1" x14ac:dyDescent="0.25"/>
  <cols>
    <col min="1" max="1" width="9.42578125" style="87" customWidth="1"/>
    <col min="2" max="2" width="60.85546875" style="6" customWidth="1"/>
    <col min="3" max="3" width="8.28515625" style="12" bestFit="1" customWidth="1"/>
    <col min="4" max="5" width="12.85546875" style="6" customWidth="1" outlineLevel="1"/>
    <col min="6" max="6" width="12" style="6" customWidth="1" outlineLevel="1"/>
    <col min="7" max="8" width="11.7109375" style="6" customWidth="1" outlineLevel="1"/>
    <col min="9" max="9" width="12.85546875" style="6" customWidth="1" outlineLevel="1"/>
    <col min="10" max="10" width="12" style="6" customWidth="1" outlineLevel="1"/>
    <col min="11" max="11" width="11.7109375" style="6" customWidth="1" outlineLevel="1"/>
    <col min="12" max="12" width="14.28515625" style="6" customWidth="1" outlineLevel="1"/>
    <col min="13" max="13" width="12.85546875" style="6" customWidth="1" outlineLevel="1"/>
    <col min="14" max="14" width="12" style="6" customWidth="1" outlineLevel="1"/>
    <col min="15" max="15" width="11.7109375" style="6" customWidth="1" outlineLevel="1"/>
    <col min="16" max="16" width="14.28515625" style="6" customWidth="1" outlineLevel="1"/>
    <col min="17" max="18" width="12.85546875" style="6" customWidth="1"/>
    <col min="19" max="19" width="12" style="6" customWidth="1"/>
    <col min="20" max="21" width="11.7109375" style="6" customWidth="1"/>
    <col min="22" max="22" width="12.85546875" style="6" customWidth="1"/>
    <col min="23" max="23" width="12" style="6" customWidth="1"/>
    <col min="24" max="24" width="11.7109375" style="6" customWidth="1"/>
    <col min="25" max="25" width="14.28515625" style="6" customWidth="1"/>
    <col min="26" max="26" width="12.85546875" style="6" customWidth="1"/>
    <col min="27" max="27" width="12" style="6" customWidth="1"/>
    <col min="28" max="28" width="11.7109375" style="6" customWidth="1"/>
    <col min="29" max="29" width="14.28515625" style="6" customWidth="1"/>
    <col min="30" max="31" width="12.85546875" style="6" customWidth="1" outlineLevel="1"/>
    <col min="32" max="32" width="12" style="6" customWidth="1" outlineLevel="1"/>
    <col min="33" max="34" width="11.7109375" style="6" customWidth="1" outlineLevel="1"/>
    <col min="35" max="35" width="12.85546875" style="6" customWidth="1" outlineLevel="1"/>
    <col min="36" max="36" width="12" style="6" customWidth="1" outlineLevel="1"/>
    <col min="37" max="37" width="11.7109375" style="6" customWidth="1" outlineLevel="1"/>
    <col min="38" max="38" width="14.28515625" style="6" customWidth="1" outlineLevel="1"/>
    <col min="39" max="39" width="12.85546875" style="6" customWidth="1" outlineLevel="1"/>
    <col min="40" max="40" width="12" style="6" customWidth="1" outlineLevel="1"/>
    <col min="41" max="41" width="11.7109375" style="6" customWidth="1" outlineLevel="1"/>
    <col min="42" max="42" width="14.28515625" style="6" customWidth="1" outlineLevel="1"/>
    <col min="46" max="46" width="12.5703125" customWidth="1"/>
    <col min="61" max="79" width="10.85546875" customWidth="1"/>
    <col min="80" max="86" width="10.85546875" style="6" customWidth="1"/>
    <col min="87" max="92" width="0.85546875" style="6" customWidth="1"/>
    <col min="93" max="93" width="6" style="6" customWidth="1"/>
    <col min="94" max="115" width="0.85546875" style="6" customWidth="1"/>
    <col min="116" max="116" width="0.42578125" style="6" customWidth="1"/>
    <col min="117" max="117" width="0" style="6" hidden="1" customWidth="1"/>
    <col min="118" max="123" width="0.85546875" style="6" customWidth="1"/>
    <col min="124" max="124" width="0.140625" style="6" customWidth="1"/>
    <col min="125" max="130" width="0.85546875" style="6" customWidth="1"/>
    <col min="131" max="131" width="1.42578125" style="6" customWidth="1"/>
    <col min="132" max="132" width="2.85546875" style="6" customWidth="1"/>
    <col min="133" max="138" width="0.85546875" style="6" customWidth="1"/>
    <col min="139" max="139" width="2.7109375" style="6" customWidth="1"/>
    <col min="140" max="171" width="0.85546875" style="6" customWidth="1"/>
    <col min="172" max="172" width="2" style="6" customWidth="1"/>
    <col min="173" max="212" width="0.85546875" style="6" customWidth="1"/>
    <col min="213" max="213" width="2" style="6" customWidth="1"/>
    <col min="214" max="227" width="0.85546875" style="6" customWidth="1"/>
    <col min="228" max="228" width="9.7109375" style="6" customWidth="1"/>
    <col min="229" max="239" width="1.28515625" style="6" customWidth="1"/>
    <col min="240" max="240" width="7.5703125" style="6" customWidth="1"/>
    <col min="241" max="241" width="6.5703125" style="6" customWidth="1"/>
    <col min="242" max="275" width="1.28515625" style="6" customWidth="1"/>
    <col min="276" max="316" width="10.7109375" style="6"/>
    <col min="317" max="317" width="0.85546875" style="6" customWidth="1"/>
    <col min="318" max="318" width="1.28515625" style="6" customWidth="1"/>
    <col min="319" max="348" width="0.85546875" style="6" customWidth="1"/>
    <col min="349" max="349" width="6" style="6" customWidth="1"/>
    <col min="350" max="371" width="0.85546875" style="6" customWidth="1"/>
    <col min="372" max="372" width="0.42578125" style="6" customWidth="1"/>
    <col min="373" max="373" width="0" style="6" hidden="1" customWidth="1"/>
    <col min="374" max="379" width="0.85546875" style="6" customWidth="1"/>
    <col min="380" max="380" width="0.140625" style="6" customWidth="1"/>
    <col min="381" max="386" width="0.85546875" style="6" customWidth="1"/>
    <col min="387" max="387" width="1.42578125" style="6" customWidth="1"/>
    <col min="388" max="388" width="2.85546875" style="6" customWidth="1"/>
    <col min="389" max="394" width="0.85546875" style="6" customWidth="1"/>
    <col min="395" max="395" width="2.7109375" style="6" customWidth="1"/>
    <col min="396" max="427" width="0.85546875" style="6" customWidth="1"/>
    <col min="428" max="428" width="2" style="6" customWidth="1"/>
    <col min="429" max="468" width="0.85546875" style="6" customWidth="1"/>
    <col min="469" max="469" width="2" style="6" customWidth="1"/>
    <col min="470" max="483" width="0.85546875" style="6" customWidth="1"/>
    <col min="484" max="484" width="9.7109375" style="6" customWidth="1"/>
    <col min="485" max="495" width="1.28515625" style="6" customWidth="1"/>
    <col min="496" max="496" width="7.5703125" style="6" customWidth="1"/>
    <col min="497" max="497" width="6.5703125" style="6" customWidth="1"/>
    <col min="498" max="531" width="1.28515625" style="6" customWidth="1"/>
    <col min="532" max="572" width="10.7109375" style="6"/>
    <col min="573" max="573" width="0.85546875" style="6" customWidth="1"/>
    <col min="574" max="574" width="1.28515625" style="6" customWidth="1"/>
    <col min="575" max="604" width="0.85546875" style="6" customWidth="1"/>
    <col min="605" max="605" width="6" style="6" customWidth="1"/>
    <col min="606" max="627" width="0.85546875" style="6" customWidth="1"/>
    <col min="628" max="628" width="0.42578125" style="6" customWidth="1"/>
    <col min="629" max="629" width="0" style="6" hidden="1" customWidth="1"/>
    <col min="630" max="635" width="0.85546875" style="6" customWidth="1"/>
    <col min="636" max="636" width="0.140625" style="6" customWidth="1"/>
    <col min="637" max="642" width="0.85546875" style="6" customWidth="1"/>
    <col min="643" max="643" width="1.42578125" style="6" customWidth="1"/>
    <col min="644" max="644" width="2.85546875" style="6" customWidth="1"/>
    <col min="645" max="650" width="0.85546875" style="6" customWidth="1"/>
    <col min="651" max="651" width="2.7109375" style="6" customWidth="1"/>
    <col min="652" max="683" width="0.85546875" style="6" customWidth="1"/>
    <col min="684" max="684" width="2" style="6" customWidth="1"/>
    <col min="685" max="724" width="0.85546875" style="6" customWidth="1"/>
    <col min="725" max="725" width="2" style="6" customWidth="1"/>
    <col min="726" max="739" width="0.85546875" style="6" customWidth="1"/>
    <col min="740" max="740" width="9.7109375" style="6" customWidth="1"/>
    <col min="741" max="751" width="1.28515625" style="6" customWidth="1"/>
    <col min="752" max="752" width="7.5703125" style="6" customWidth="1"/>
    <col min="753" max="753" width="6.5703125" style="6" customWidth="1"/>
    <col min="754" max="787" width="1.28515625" style="6" customWidth="1"/>
    <col min="788" max="828" width="10.7109375" style="6"/>
    <col min="829" max="829" width="0.85546875" style="6" customWidth="1"/>
    <col min="830" max="830" width="1.28515625" style="6" customWidth="1"/>
    <col min="831" max="860" width="0.85546875" style="6" customWidth="1"/>
    <col min="861" max="861" width="6" style="6" customWidth="1"/>
    <col min="862" max="883" width="0.85546875" style="6" customWidth="1"/>
    <col min="884" max="884" width="0.42578125" style="6" customWidth="1"/>
    <col min="885" max="885" width="0" style="6" hidden="1" customWidth="1"/>
    <col min="886" max="891" width="0.85546875" style="6" customWidth="1"/>
    <col min="892" max="892" width="0.140625" style="6" customWidth="1"/>
    <col min="893" max="898" width="0.85546875" style="6" customWidth="1"/>
    <col min="899" max="899" width="1.42578125" style="6" customWidth="1"/>
    <col min="900" max="900" width="2.85546875" style="6" customWidth="1"/>
    <col min="901" max="906" width="0.85546875" style="6" customWidth="1"/>
    <col min="907" max="907" width="2.7109375" style="6" customWidth="1"/>
    <col min="908" max="939" width="0.85546875" style="6" customWidth="1"/>
    <col min="940" max="940" width="2" style="6" customWidth="1"/>
    <col min="941" max="980" width="0.85546875" style="6" customWidth="1"/>
    <col min="981" max="981" width="2" style="6" customWidth="1"/>
    <col min="982" max="995" width="0.85546875" style="6" customWidth="1"/>
    <col min="996" max="996" width="9.7109375" style="6" customWidth="1"/>
    <col min="997" max="1007" width="1.28515625" style="6" customWidth="1"/>
    <col min="1008" max="1008" width="7.5703125" style="6" customWidth="1"/>
    <col min="1009" max="1009" width="6.5703125" style="6" customWidth="1"/>
    <col min="1010" max="1043" width="1.28515625" style="6" customWidth="1"/>
    <col min="1044" max="1084" width="10.7109375" style="6"/>
    <col min="1085" max="1085" width="0.85546875" style="6" customWidth="1"/>
    <col min="1086" max="1086" width="1.28515625" style="6" customWidth="1"/>
    <col min="1087" max="1116" width="0.85546875" style="6" customWidth="1"/>
    <col min="1117" max="1117" width="6" style="6" customWidth="1"/>
    <col min="1118" max="1139" width="0.85546875" style="6" customWidth="1"/>
    <col min="1140" max="1140" width="0.42578125" style="6" customWidth="1"/>
    <col min="1141" max="1141" width="0" style="6" hidden="1" customWidth="1"/>
    <col min="1142" max="1147" width="0.85546875" style="6" customWidth="1"/>
    <col min="1148" max="1148" width="0.140625" style="6" customWidth="1"/>
    <col min="1149" max="1154" width="0.85546875" style="6" customWidth="1"/>
    <col min="1155" max="1155" width="1.42578125" style="6" customWidth="1"/>
    <col min="1156" max="1156" width="2.85546875" style="6" customWidth="1"/>
    <col min="1157" max="1162" width="0.85546875" style="6" customWidth="1"/>
    <col min="1163" max="1163" width="2.7109375" style="6" customWidth="1"/>
    <col min="1164" max="1195" width="0.85546875" style="6" customWidth="1"/>
    <col min="1196" max="1196" width="2" style="6" customWidth="1"/>
    <col min="1197" max="1236" width="0.85546875" style="6" customWidth="1"/>
    <col min="1237" max="1237" width="2" style="6" customWidth="1"/>
    <col min="1238" max="1251" width="0.85546875" style="6" customWidth="1"/>
    <col min="1252" max="1252" width="9.7109375" style="6" customWidth="1"/>
    <col min="1253" max="1263" width="1.28515625" style="6" customWidth="1"/>
    <col min="1264" max="1264" width="7.5703125" style="6" customWidth="1"/>
    <col min="1265" max="1265" width="6.5703125" style="6" customWidth="1"/>
    <col min="1266" max="1299" width="1.28515625" style="6" customWidth="1"/>
    <col min="1300" max="1340" width="10.7109375" style="6"/>
    <col min="1341" max="1341" width="0.85546875" style="6" customWidth="1"/>
    <col min="1342" max="1342" width="1.28515625" style="6" customWidth="1"/>
    <col min="1343" max="1372" width="0.85546875" style="6" customWidth="1"/>
    <col min="1373" max="1373" width="6" style="6" customWidth="1"/>
    <col min="1374" max="1395" width="0.85546875" style="6" customWidth="1"/>
    <col min="1396" max="1396" width="0.42578125" style="6" customWidth="1"/>
    <col min="1397" max="1397" width="0" style="6" hidden="1" customWidth="1"/>
    <col min="1398" max="1403" width="0.85546875" style="6" customWidth="1"/>
    <col min="1404" max="1404" width="0.140625" style="6" customWidth="1"/>
    <col min="1405" max="1410" width="0.85546875" style="6" customWidth="1"/>
    <col min="1411" max="1411" width="1.42578125" style="6" customWidth="1"/>
    <col min="1412" max="1412" width="2.85546875" style="6" customWidth="1"/>
    <col min="1413" max="1418" width="0.85546875" style="6" customWidth="1"/>
    <col min="1419" max="1419" width="2.7109375" style="6" customWidth="1"/>
    <col min="1420" max="1451" width="0.85546875" style="6" customWidth="1"/>
    <col min="1452" max="1452" width="2" style="6" customWidth="1"/>
    <col min="1453" max="1492" width="0.85546875" style="6" customWidth="1"/>
    <col min="1493" max="1493" width="2" style="6" customWidth="1"/>
    <col min="1494" max="1507" width="0.85546875" style="6" customWidth="1"/>
    <col min="1508" max="1508" width="9.7109375" style="6" customWidth="1"/>
    <col min="1509" max="1519" width="1.28515625" style="6" customWidth="1"/>
    <col min="1520" max="1520" width="7.5703125" style="6" customWidth="1"/>
    <col min="1521" max="1521" width="6.5703125" style="6" customWidth="1"/>
    <col min="1522" max="1555" width="1.28515625" style="6" customWidth="1"/>
    <col min="1556" max="1596" width="10.7109375" style="6"/>
    <col min="1597" max="1597" width="0.85546875" style="6" customWidth="1"/>
    <col min="1598" max="1598" width="1.28515625" style="6" customWidth="1"/>
    <col min="1599" max="1628" width="0.85546875" style="6" customWidth="1"/>
    <col min="1629" max="1629" width="6" style="6" customWidth="1"/>
    <col min="1630" max="1651" width="0.85546875" style="6" customWidth="1"/>
    <col min="1652" max="1652" width="0.42578125" style="6" customWidth="1"/>
    <col min="1653" max="1653" width="0" style="6" hidden="1" customWidth="1"/>
    <col min="1654" max="1659" width="0.85546875" style="6" customWidth="1"/>
    <col min="1660" max="1660" width="0.140625" style="6" customWidth="1"/>
    <col min="1661" max="1666" width="0.85546875" style="6" customWidth="1"/>
    <col min="1667" max="1667" width="1.42578125" style="6" customWidth="1"/>
    <col min="1668" max="1668" width="2.85546875" style="6" customWidth="1"/>
    <col min="1669" max="1674" width="0.85546875" style="6" customWidth="1"/>
    <col min="1675" max="1675" width="2.7109375" style="6" customWidth="1"/>
    <col min="1676" max="1707" width="0.85546875" style="6" customWidth="1"/>
    <col min="1708" max="1708" width="2" style="6" customWidth="1"/>
    <col min="1709" max="1748" width="0.85546875" style="6" customWidth="1"/>
    <col min="1749" max="1749" width="2" style="6" customWidth="1"/>
    <col min="1750" max="1763" width="0.85546875" style="6" customWidth="1"/>
    <col min="1764" max="1764" width="9.7109375" style="6" customWidth="1"/>
    <col min="1765" max="1775" width="1.28515625" style="6" customWidth="1"/>
    <col min="1776" max="1776" width="7.5703125" style="6" customWidth="1"/>
    <col min="1777" max="1777" width="6.5703125" style="6" customWidth="1"/>
    <col min="1778" max="1811" width="1.28515625" style="6" customWidth="1"/>
    <col min="1812" max="1852" width="10.7109375" style="6"/>
    <col min="1853" max="1853" width="0.85546875" style="6" customWidth="1"/>
    <col min="1854" max="1854" width="1.28515625" style="6" customWidth="1"/>
    <col min="1855" max="1884" width="0.85546875" style="6" customWidth="1"/>
    <col min="1885" max="1885" width="6" style="6" customWidth="1"/>
    <col min="1886" max="1907" width="0.85546875" style="6" customWidth="1"/>
    <col min="1908" max="1908" width="0.42578125" style="6" customWidth="1"/>
    <col min="1909" max="1909" width="0" style="6" hidden="1" customWidth="1"/>
    <col min="1910" max="1915" width="0.85546875" style="6" customWidth="1"/>
    <col min="1916" max="1916" width="0.140625" style="6" customWidth="1"/>
    <col min="1917" max="1922" width="0.85546875" style="6" customWidth="1"/>
    <col min="1923" max="1923" width="1.42578125" style="6" customWidth="1"/>
    <col min="1924" max="1924" width="2.85546875" style="6" customWidth="1"/>
    <col min="1925" max="1930" width="0.85546875" style="6" customWidth="1"/>
    <col min="1931" max="1931" width="2.7109375" style="6" customWidth="1"/>
    <col min="1932" max="1963" width="0.85546875" style="6" customWidth="1"/>
    <col min="1964" max="1964" width="2" style="6" customWidth="1"/>
    <col min="1965" max="2004" width="0.85546875" style="6" customWidth="1"/>
    <col min="2005" max="2005" width="2" style="6" customWidth="1"/>
    <col min="2006" max="2019" width="0.85546875" style="6" customWidth="1"/>
    <col min="2020" max="2020" width="9.7109375" style="6" customWidth="1"/>
    <col min="2021" max="2031" width="1.28515625" style="6" customWidth="1"/>
    <col min="2032" max="2032" width="7.5703125" style="6" customWidth="1"/>
    <col min="2033" max="2033" width="6.5703125" style="6" customWidth="1"/>
    <col min="2034" max="2067" width="1.28515625" style="6" customWidth="1"/>
    <col min="2068" max="2108" width="10.7109375" style="6"/>
    <col min="2109" max="2109" width="0.85546875" style="6" customWidth="1"/>
    <col min="2110" max="2110" width="1.28515625" style="6" customWidth="1"/>
    <col min="2111" max="2140" width="0.85546875" style="6" customWidth="1"/>
    <col min="2141" max="2141" width="6" style="6" customWidth="1"/>
    <col min="2142" max="2163" width="0.85546875" style="6" customWidth="1"/>
    <col min="2164" max="2164" width="0.42578125" style="6" customWidth="1"/>
    <col min="2165" max="2165" width="0" style="6" hidden="1" customWidth="1"/>
    <col min="2166" max="2171" width="0.85546875" style="6" customWidth="1"/>
    <col min="2172" max="2172" width="0.140625" style="6" customWidth="1"/>
    <col min="2173" max="2178" width="0.85546875" style="6" customWidth="1"/>
    <col min="2179" max="2179" width="1.42578125" style="6" customWidth="1"/>
    <col min="2180" max="2180" width="2.85546875" style="6" customWidth="1"/>
    <col min="2181" max="2186" width="0.85546875" style="6" customWidth="1"/>
    <col min="2187" max="2187" width="2.7109375" style="6" customWidth="1"/>
    <col min="2188" max="2219" width="0.85546875" style="6" customWidth="1"/>
    <col min="2220" max="2220" width="2" style="6" customWidth="1"/>
    <col min="2221" max="2260" width="0.85546875" style="6" customWidth="1"/>
    <col min="2261" max="2261" width="2" style="6" customWidth="1"/>
    <col min="2262" max="2275" width="0.85546875" style="6" customWidth="1"/>
    <col min="2276" max="2276" width="9.7109375" style="6" customWidth="1"/>
    <col min="2277" max="2287" width="1.28515625" style="6" customWidth="1"/>
    <col min="2288" max="2288" width="7.5703125" style="6" customWidth="1"/>
    <col min="2289" max="2289" width="6.5703125" style="6" customWidth="1"/>
    <col min="2290" max="2323" width="1.28515625" style="6" customWidth="1"/>
    <col min="2324" max="2364" width="10.7109375" style="6"/>
    <col min="2365" max="2365" width="0.85546875" style="6" customWidth="1"/>
    <col min="2366" max="2366" width="1.28515625" style="6" customWidth="1"/>
    <col min="2367" max="2396" width="0.85546875" style="6" customWidth="1"/>
    <col min="2397" max="2397" width="6" style="6" customWidth="1"/>
    <col min="2398" max="2419" width="0.85546875" style="6" customWidth="1"/>
    <col min="2420" max="2420" width="0.42578125" style="6" customWidth="1"/>
    <col min="2421" max="2421" width="0" style="6" hidden="1" customWidth="1"/>
    <col min="2422" max="2427" width="0.85546875" style="6" customWidth="1"/>
    <col min="2428" max="2428" width="0.140625" style="6" customWidth="1"/>
    <col min="2429" max="2434" width="0.85546875" style="6" customWidth="1"/>
    <col min="2435" max="2435" width="1.42578125" style="6" customWidth="1"/>
    <col min="2436" max="2436" width="2.85546875" style="6" customWidth="1"/>
    <col min="2437" max="2442" width="0.85546875" style="6" customWidth="1"/>
    <col min="2443" max="2443" width="2.7109375" style="6" customWidth="1"/>
    <col min="2444" max="2475" width="0.85546875" style="6" customWidth="1"/>
    <col min="2476" max="2476" width="2" style="6" customWidth="1"/>
    <col min="2477" max="2516" width="0.85546875" style="6" customWidth="1"/>
    <col min="2517" max="2517" width="2" style="6" customWidth="1"/>
    <col min="2518" max="2531" width="0.85546875" style="6" customWidth="1"/>
    <col min="2532" max="2532" width="9.7109375" style="6" customWidth="1"/>
    <col min="2533" max="2543" width="1.28515625" style="6" customWidth="1"/>
    <col min="2544" max="2544" width="7.5703125" style="6" customWidth="1"/>
    <col min="2545" max="2545" width="6.5703125" style="6" customWidth="1"/>
    <col min="2546" max="2579" width="1.28515625" style="6" customWidth="1"/>
    <col min="2580" max="2620" width="10.7109375" style="6"/>
    <col min="2621" max="2621" width="0.85546875" style="6" customWidth="1"/>
    <col min="2622" max="2622" width="1.28515625" style="6" customWidth="1"/>
    <col min="2623" max="2652" width="0.85546875" style="6" customWidth="1"/>
    <col min="2653" max="2653" width="6" style="6" customWidth="1"/>
    <col min="2654" max="2675" width="0.85546875" style="6" customWidth="1"/>
    <col min="2676" max="2676" width="0.42578125" style="6" customWidth="1"/>
    <col min="2677" max="2677" width="0" style="6" hidden="1" customWidth="1"/>
    <col min="2678" max="2683" width="0.85546875" style="6" customWidth="1"/>
    <col min="2684" max="2684" width="0.140625" style="6" customWidth="1"/>
    <col min="2685" max="2690" width="0.85546875" style="6" customWidth="1"/>
    <col min="2691" max="2691" width="1.42578125" style="6" customWidth="1"/>
    <col min="2692" max="2692" width="2.85546875" style="6" customWidth="1"/>
    <col min="2693" max="2698" width="0.85546875" style="6" customWidth="1"/>
    <col min="2699" max="2699" width="2.7109375" style="6" customWidth="1"/>
    <col min="2700" max="2731" width="0.85546875" style="6" customWidth="1"/>
    <col min="2732" max="2732" width="2" style="6" customWidth="1"/>
    <col min="2733" max="2772" width="0.85546875" style="6" customWidth="1"/>
    <col min="2773" max="2773" width="2" style="6" customWidth="1"/>
    <col min="2774" max="2787" width="0.85546875" style="6" customWidth="1"/>
    <col min="2788" max="2788" width="9.7109375" style="6" customWidth="1"/>
    <col min="2789" max="2799" width="1.28515625" style="6" customWidth="1"/>
    <col min="2800" max="2800" width="7.5703125" style="6" customWidth="1"/>
    <col min="2801" max="2801" width="6.5703125" style="6" customWidth="1"/>
    <col min="2802" max="2835" width="1.28515625" style="6" customWidth="1"/>
    <col min="2836" max="2876" width="10.7109375" style="6"/>
    <col min="2877" max="2877" width="0.85546875" style="6" customWidth="1"/>
    <col min="2878" max="2878" width="1.28515625" style="6" customWidth="1"/>
    <col min="2879" max="2908" width="0.85546875" style="6" customWidth="1"/>
    <col min="2909" max="2909" width="6" style="6" customWidth="1"/>
    <col min="2910" max="2931" width="0.85546875" style="6" customWidth="1"/>
    <col min="2932" max="2932" width="0.42578125" style="6" customWidth="1"/>
    <col min="2933" max="2933" width="0" style="6" hidden="1" customWidth="1"/>
    <col min="2934" max="2939" width="0.85546875" style="6" customWidth="1"/>
    <col min="2940" max="2940" width="0.140625" style="6" customWidth="1"/>
    <col min="2941" max="2946" width="0.85546875" style="6" customWidth="1"/>
    <col min="2947" max="2947" width="1.42578125" style="6" customWidth="1"/>
    <col min="2948" max="2948" width="2.85546875" style="6" customWidth="1"/>
    <col min="2949" max="2954" width="0.85546875" style="6" customWidth="1"/>
    <col min="2955" max="2955" width="2.7109375" style="6" customWidth="1"/>
    <col min="2956" max="2987" width="0.85546875" style="6" customWidth="1"/>
    <col min="2988" max="2988" width="2" style="6" customWidth="1"/>
    <col min="2989" max="3028" width="0.85546875" style="6" customWidth="1"/>
    <col min="3029" max="3029" width="2" style="6" customWidth="1"/>
    <col min="3030" max="3043" width="0.85546875" style="6" customWidth="1"/>
    <col min="3044" max="3044" width="9.7109375" style="6" customWidth="1"/>
    <col min="3045" max="3055" width="1.28515625" style="6" customWidth="1"/>
    <col min="3056" max="3056" width="7.5703125" style="6" customWidth="1"/>
    <col min="3057" max="3057" width="6.5703125" style="6" customWidth="1"/>
    <col min="3058" max="3091" width="1.28515625" style="6" customWidth="1"/>
    <col min="3092" max="3132" width="10.7109375" style="6"/>
    <col min="3133" max="3133" width="0.85546875" style="6" customWidth="1"/>
    <col min="3134" max="3134" width="1.28515625" style="6" customWidth="1"/>
    <col min="3135" max="3164" width="0.85546875" style="6" customWidth="1"/>
    <col min="3165" max="3165" width="6" style="6" customWidth="1"/>
    <col min="3166" max="3187" width="0.85546875" style="6" customWidth="1"/>
    <col min="3188" max="3188" width="0.42578125" style="6" customWidth="1"/>
    <col min="3189" max="3189" width="0" style="6" hidden="1" customWidth="1"/>
    <col min="3190" max="3195" width="0.85546875" style="6" customWidth="1"/>
    <col min="3196" max="3196" width="0.140625" style="6" customWidth="1"/>
    <col min="3197" max="3202" width="0.85546875" style="6" customWidth="1"/>
    <col min="3203" max="3203" width="1.42578125" style="6" customWidth="1"/>
    <col min="3204" max="3204" width="2.85546875" style="6" customWidth="1"/>
    <col min="3205" max="3210" width="0.85546875" style="6" customWidth="1"/>
    <col min="3211" max="3211" width="2.7109375" style="6" customWidth="1"/>
    <col min="3212" max="3243" width="0.85546875" style="6" customWidth="1"/>
    <col min="3244" max="3244" width="2" style="6" customWidth="1"/>
    <col min="3245" max="3284" width="0.85546875" style="6" customWidth="1"/>
    <col min="3285" max="3285" width="2" style="6" customWidth="1"/>
    <col min="3286" max="3299" width="0.85546875" style="6" customWidth="1"/>
    <col min="3300" max="3300" width="9.7109375" style="6" customWidth="1"/>
    <col min="3301" max="3311" width="1.28515625" style="6" customWidth="1"/>
    <col min="3312" max="3312" width="7.5703125" style="6" customWidth="1"/>
    <col min="3313" max="3313" width="6.5703125" style="6" customWidth="1"/>
    <col min="3314" max="3347" width="1.28515625" style="6" customWidth="1"/>
    <col min="3348" max="3388" width="10.7109375" style="6"/>
    <col min="3389" max="3389" width="0.85546875" style="6" customWidth="1"/>
    <col min="3390" max="3390" width="1.28515625" style="6" customWidth="1"/>
    <col min="3391" max="3420" width="0.85546875" style="6" customWidth="1"/>
    <col min="3421" max="3421" width="6" style="6" customWidth="1"/>
    <col min="3422" max="3443" width="0.85546875" style="6" customWidth="1"/>
    <col min="3444" max="3444" width="0.42578125" style="6" customWidth="1"/>
    <col min="3445" max="3445" width="0" style="6" hidden="1" customWidth="1"/>
    <col min="3446" max="3451" width="0.85546875" style="6" customWidth="1"/>
    <col min="3452" max="3452" width="0.140625" style="6" customWidth="1"/>
    <col min="3453" max="3458" width="0.85546875" style="6" customWidth="1"/>
    <col min="3459" max="3459" width="1.42578125" style="6" customWidth="1"/>
    <col min="3460" max="3460" width="2.85546875" style="6" customWidth="1"/>
    <col min="3461" max="3466" width="0.85546875" style="6" customWidth="1"/>
    <col min="3467" max="3467" width="2.7109375" style="6" customWidth="1"/>
    <col min="3468" max="3499" width="0.85546875" style="6" customWidth="1"/>
    <col min="3500" max="3500" width="2" style="6" customWidth="1"/>
    <col min="3501" max="3540" width="0.85546875" style="6" customWidth="1"/>
    <col min="3541" max="3541" width="2" style="6" customWidth="1"/>
    <col min="3542" max="3555" width="0.85546875" style="6" customWidth="1"/>
    <col min="3556" max="3556" width="9.7109375" style="6" customWidth="1"/>
    <col min="3557" max="3567" width="1.28515625" style="6" customWidth="1"/>
    <col min="3568" max="3568" width="7.5703125" style="6" customWidth="1"/>
    <col min="3569" max="3569" width="6.5703125" style="6" customWidth="1"/>
    <col min="3570" max="3603" width="1.28515625" style="6" customWidth="1"/>
    <col min="3604" max="3644" width="10.7109375" style="6"/>
    <col min="3645" max="3645" width="0.85546875" style="6" customWidth="1"/>
    <col min="3646" max="3646" width="1.28515625" style="6" customWidth="1"/>
    <col min="3647" max="3676" width="0.85546875" style="6" customWidth="1"/>
    <col min="3677" max="3677" width="6" style="6" customWidth="1"/>
    <col min="3678" max="3699" width="0.85546875" style="6" customWidth="1"/>
    <col min="3700" max="3700" width="0.42578125" style="6" customWidth="1"/>
    <col min="3701" max="3701" width="0" style="6" hidden="1" customWidth="1"/>
    <col min="3702" max="3707" width="0.85546875" style="6" customWidth="1"/>
    <col min="3708" max="3708" width="0.140625" style="6" customWidth="1"/>
    <col min="3709" max="3714" width="0.85546875" style="6" customWidth="1"/>
    <col min="3715" max="3715" width="1.42578125" style="6" customWidth="1"/>
    <col min="3716" max="3716" width="2.85546875" style="6" customWidth="1"/>
    <col min="3717" max="3722" width="0.85546875" style="6" customWidth="1"/>
    <col min="3723" max="3723" width="2.7109375" style="6" customWidth="1"/>
    <col min="3724" max="3755" width="0.85546875" style="6" customWidth="1"/>
    <col min="3756" max="3756" width="2" style="6" customWidth="1"/>
    <col min="3757" max="3796" width="0.85546875" style="6" customWidth="1"/>
    <col min="3797" max="3797" width="2" style="6" customWidth="1"/>
    <col min="3798" max="3811" width="0.85546875" style="6" customWidth="1"/>
    <col min="3812" max="3812" width="9.7109375" style="6" customWidth="1"/>
    <col min="3813" max="3823" width="1.28515625" style="6" customWidth="1"/>
    <col min="3824" max="3824" width="7.5703125" style="6" customWidth="1"/>
    <col min="3825" max="3825" width="6.5703125" style="6" customWidth="1"/>
    <col min="3826" max="3859" width="1.28515625" style="6" customWidth="1"/>
    <col min="3860" max="3900" width="10.7109375" style="6"/>
    <col min="3901" max="3901" width="0.85546875" style="6" customWidth="1"/>
    <col min="3902" max="3902" width="1.28515625" style="6" customWidth="1"/>
    <col min="3903" max="3932" width="0.85546875" style="6" customWidth="1"/>
    <col min="3933" max="3933" width="6" style="6" customWidth="1"/>
    <col min="3934" max="3955" width="0.85546875" style="6" customWidth="1"/>
    <col min="3956" max="3956" width="0.42578125" style="6" customWidth="1"/>
    <col min="3957" max="3957" width="0" style="6" hidden="1" customWidth="1"/>
    <col min="3958" max="3963" width="0.85546875" style="6" customWidth="1"/>
    <col min="3964" max="3964" width="0.140625" style="6" customWidth="1"/>
    <col min="3965" max="3970" width="0.85546875" style="6" customWidth="1"/>
    <col min="3971" max="3971" width="1.42578125" style="6" customWidth="1"/>
    <col min="3972" max="3972" width="2.85546875" style="6" customWidth="1"/>
    <col min="3973" max="3978" width="0.85546875" style="6" customWidth="1"/>
    <col min="3979" max="3979" width="2.7109375" style="6" customWidth="1"/>
    <col min="3980" max="4011" width="0.85546875" style="6" customWidth="1"/>
    <col min="4012" max="4012" width="2" style="6" customWidth="1"/>
    <col min="4013" max="4052" width="0.85546875" style="6" customWidth="1"/>
    <col min="4053" max="4053" width="2" style="6" customWidth="1"/>
    <col min="4054" max="4067" width="0.85546875" style="6" customWidth="1"/>
    <col min="4068" max="4068" width="9.7109375" style="6" customWidth="1"/>
    <col min="4069" max="4079" width="1.28515625" style="6" customWidth="1"/>
    <col min="4080" max="4080" width="7.5703125" style="6" customWidth="1"/>
    <col min="4081" max="4081" width="6.5703125" style="6" customWidth="1"/>
    <col min="4082" max="4115" width="1.28515625" style="6" customWidth="1"/>
    <col min="4116" max="4156" width="10.7109375" style="6"/>
    <col min="4157" max="4157" width="0.85546875" style="6" customWidth="1"/>
    <col min="4158" max="4158" width="1.28515625" style="6" customWidth="1"/>
    <col min="4159" max="4188" width="0.85546875" style="6" customWidth="1"/>
    <col min="4189" max="4189" width="6" style="6" customWidth="1"/>
    <col min="4190" max="4211" width="0.85546875" style="6" customWidth="1"/>
    <col min="4212" max="4212" width="0.42578125" style="6" customWidth="1"/>
    <col min="4213" max="4213" width="0" style="6" hidden="1" customWidth="1"/>
    <col min="4214" max="4219" width="0.85546875" style="6" customWidth="1"/>
    <col min="4220" max="4220" width="0.140625" style="6" customWidth="1"/>
    <col min="4221" max="4226" width="0.85546875" style="6" customWidth="1"/>
    <col min="4227" max="4227" width="1.42578125" style="6" customWidth="1"/>
    <col min="4228" max="4228" width="2.85546875" style="6" customWidth="1"/>
    <col min="4229" max="4234" width="0.85546875" style="6" customWidth="1"/>
    <col min="4235" max="4235" width="2.7109375" style="6" customWidth="1"/>
    <col min="4236" max="4267" width="0.85546875" style="6" customWidth="1"/>
    <col min="4268" max="4268" width="2" style="6" customWidth="1"/>
    <col min="4269" max="4308" width="0.85546875" style="6" customWidth="1"/>
    <col min="4309" max="4309" width="2" style="6" customWidth="1"/>
    <col min="4310" max="4323" width="0.85546875" style="6" customWidth="1"/>
    <col min="4324" max="4324" width="9.7109375" style="6" customWidth="1"/>
    <col min="4325" max="4335" width="1.28515625" style="6" customWidth="1"/>
    <col min="4336" max="4336" width="7.5703125" style="6" customWidth="1"/>
    <col min="4337" max="4337" width="6.5703125" style="6" customWidth="1"/>
    <col min="4338" max="4371" width="1.28515625" style="6" customWidth="1"/>
    <col min="4372" max="4412" width="10.7109375" style="6"/>
    <col min="4413" max="4413" width="0.85546875" style="6" customWidth="1"/>
    <col min="4414" max="4414" width="1.28515625" style="6" customWidth="1"/>
    <col min="4415" max="4444" width="0.85546875" style="6" customWidth="1"/>
    <col min="4445" max="4445" width="6" style="6" customWidth="1"/>
    <col min="4446" max="4467" width="0.85546875" style="6" customWidth="1"/>
    <col min="4468" max="4468" width="0.42578125" style="6" customWidth="1"/>
    <col min="4469" max="4469" width="0" style="6" hidden="1" customWidth="1"/>
    <col min="4470" max="4475" width="0.85546875" style="6" customWidth="1"/>
    <col min="4476" max="4476" width="0.140625" style="6" customWidth="1"/>
    <col min="4477" max="4482" width="0.85546875" style="6" customWidth="1"/>
    <col min="4483" max="4483" width="1.42578125" style="6" customWidth="1"/>
    <col min="4484" max="4484" width="2.85546875" style="6" customWidth="1"/>
    <col min="4485" max="4490" width="0.85546875" style="6" customWidth="1"/>
    <col min="4491" max="4491" width="2.7109375" style="6" customWidth="1"/>
    <col min="4492" max="4523" width="0.85546875" style="6" customWidth="1"/>
    <col min="4524" max="4524" width="2" style="6" customWidth="1"/>
    <col min="4525" max="4564" width="0.85546875" style="6" customWidth="1"/>
    <col min="4565" max="4565" width="2" style="6" customWidth="1"/>
    <col min="4566" max="4579" width="0.85546875" style="6" customWidth="1"/>
    <col min="4580" max="4580" width="9.7109375" style="6" customWidth="1"/>
    <col min="4581" max="4591" width="1.28515625" style="6" customWidth="1"/>
    <col min="4592" max="4592" width="7.5703125" style="6" customWidth="1"/>
    <col min="4593" max="4593" width="6.5703125" style="6" customWidth="1"/>
    <col min="4594" max="4627" width="1.28515625" style="6" customWidth="1"/>
    <col min="4628" max="4668" width="10.7109375" style="6"/>
    <col min="4669" max="4669" width="0.85546875" style="6" customWidth="1"/>
    <col min="4670" max="4670" width="1.28515625" style="6" customWidth="1"/>
    <col min="4671" max="4700" width="0.85546875" style="6" customWidth="1"/>
    <col min="4701" max="4701" width="6" style="6" customWidth="1"/>
    <col min="4702" max="4723" width="0.85546875" style="6" customWidth="1"/>
    <col min="4724" max="4724" width="0.42578125" style="6" customWidth="1"/>
    <col min="4725" max="4725" width="0" style="6" hidden="1" customWidth="1"/>
    <col min="4726" max="4731" width="0.85546875" style="6" customWidth="1"/>
    <col min="4732" max="4732" width="0.140625" style="6" customWidth="1"/>
    <col min="4733" max="4738" width="0.85546875" style="6" customWidth="1"/>
    <col min="4739" max="4739" width="1.42578125" style="6" customWidth="1"/>
    <col min="4740" max="4740" width="2.85546875" style="6" customWidth="1"/>
    <col min="4741" max="4746" width="0.85546875" style="6" customWidth="1"/>
    <col min="4747" max="4747" width="2.7109375" style="6" customWidth="1"/>
    <col min="4748" max="4779" width="0.85546875" style="6" customWidth="1"/>
    <col min="4780" max="4780" width="2" style="6" customWidth="1"/>
    <col min="4781" max="4820" width="0.85546875" style="6" customWidth="1"/>
    <col min="4821" max="4821" width="2" style="6" customWidth="1"/>
    <col min="4822" max="4835" width="0.85546875" style="6" customWidth="1"/>
    <col min="4836" max="4836" width="9.7109375" style="6" customWidth="1"/>
    <col min="4837" max="4847" width="1.28515625" style="6" customWidth="1"/>
    <col min="4848" max="4848" width="7.5703125" style="6" customWidth="1"/>
    <col min="4849" max="4849" width="6.5703125" style="6" customWidth="1"/>
    <col min="4850" max="4883" width="1.28515625" style="6" customWidth="1"/>
    <col min="4884" max="4924" width="10.7109375" style="6"/>
    <col min="4925" max="4925" width="0.85546875" style="6" customWidth="1"/>
    <col min="4926" max="4926" width="1.28515625" style="6" customWidth="1"/>
    <col min="4927" max="4956" width="0.85546875" style="6" customWidth="1"/>
    <col min="4957" max="4957" width="6" style="6" customWidth="1"/>
    <col min="4958" max="4979" width="0.85546875" style="6" customWidth="1"/>
    <col min="4980" max="4980" width="0.42578125" style="6" customWidth="1"/>
    <col min="4981" max="4981" width="0" style="6" hidden="1" customWidth="1"/>
    <col min="4982" max="4987" width="0.85546875" style="6" customWidth="1"/>
    <col min="4988" max="4988" width="0.140625" style="6" customWidth="1"/>
    <col min="4989" max="4994" width="0.85546875" style="6" customWidth="1"/>
    <col min="4995" max="4995" width="1.42578125" style="6" customWidth="1"/>
    <col min="4996" max="4996" width="2.85546875" style="6" customWidth="1"/>
    <col min="4997" max="5002" width="0.85546875" style="6" customWidth="1"/>
    <col min="5003" max="5003" width="2.7109375" style="6" customWidth="1"/>
    <col min="5004" max="5035" width="0.85546875" style="6" customWidth="1"/>
    <col min="5036" max="5036" width="2" style="6" customWidth="1"/>
    <col min="5037" max="5076" width="0.85546875" style="6" customWidth="1"/>
    <col min="5077" max="5077" width="2" style="6" customWidth="1"/>
    <col min="5078" max="5091" width="0.85546875" style="6" customWidth="1"/>
    <col min="5092" max="5092" width="9.7109375" style="6" customWidth="1"/>
    <col min="5093" max="5103" width="1.28515625" style="6" customWidth="1"/>
    <col min="5104" max="5104" width="7.5703125" style="6" customWidth="1"/>
    <col min="5105" max="5105" width="6.5703125" style="6" customWidth="1"/>
    <col min="5106" max="5139" width="1.28515625" style="6" customWidth="1"/>
    <col min="5140" max="5180" width="10.7109375" style="6"/>
    <col min="5181" max="5181" width="0.85546875" style="6" customWidth="1"/>
    <col min="5182" max="5182" width="1.28515625" style="6" customWidth="1"/>
    <col min="5183" max="5212" width="0.85546875" style="6" customWidth="1"/>
    <col min="5213" max="5213" width="6" style="6" customWidth="1"/>
    <col min="5214" max="5235" width="0.85546875" style="6" customWidth="1"/>
    <col min="5236" max="5236" width="0.42578125" style="6" customWidth="1"/>
    <col min="5237" max="5237" width="0" style="6" hidden="1" customWidth="1"/>
    <col min="5238" max="5243" width="0.85546875" style="6" customWidth="1"/>
    <col min="5244" max="5244" width="0.140625" style="6" customWidth="1"/>
    <col min="5245" max="5250" width="0.85546875" style="6" customWidth="1"/>
    <col min="5251" max="5251" width="1.42578125" style="6" customWidth="1"/>
    <col min="5252" max="5252" width="2.85546875" style="6" customWidth="1"/>
    <col min="5253" max="5258" width="0.85546875" style="6" customWidth="1"/>
    <col min="5259" max="5259" width="2.7109375" style="6" customWidth="1"/>
    <col min="5260" max="5291" width="0.85546875" style="6" customWidth="1"/>
    <col min="5292" max="5292" width="2" style="6" customWidth="1"/>
    <col min="5293" max="5332" width="0.85546875" style="6" customWidth="1"/>
    <col min="5333" max="5333" width="2" style="6" customWidth="1"/>
    <col min="5334" max="5347" width="0.85546875" style="6" customWidth="1"/>
    <col min="5348" max="5348" width="9.7109375" style="6" customWidth="1"/>
    <col min="5349" max="5359" width="1.28515625" style="6" customWidth="1"/>
    <col min="5360" max="5360" width="7.5703125" style="6" customWidth="1"/>
    <col min="5361" max="5361" width="6.5703125" style="6" customWidth="1"/>
    <col min="5362" max="5395" width="1.28515625" style="6" customWidth="1"/>
    <col min="5396" max="5436" width="10.7109375" style="6"/>
    <col min="5437" max="5437" width="0.85546875" style="6" customWidth="1"/>
    <col min="5438" max="5438" width="1.28515625" style="6" customWidth="1"/>
    <col min="5439" max="5468" width="0.85546875" style="6" customWidth="1"/>
    <col min="5469" max="5469" width="6" style="6" customWidth="1"/>
    <col min="5470" max="5491" width="0.85546875" style="6" customWidth="1"/>
    <col min="5492" max="5492" width="0.42578125" style="6" customWidth="1"/>
    <col min="5493" max="5493" width="0" style="6" hidden="1" customWidth="1"/>
    <col min="5494" max="5499" width="0.85546875" style="6" customWidth="1"/>
    <col min="5500" max="5500" width="0.140625" style="6" customWidth="1"/>
    <col min="5501" max="5506" width="0.85546875" style="6" customWidth="1"/>
    <col min="5507" max="5507" width="1.42578125" style="6" customWidth="1"/>
    <col min="5508" max="5508" width="2.85546875" style="6" customWidth="1"/>
    <col min="5509" max="5514" width="0.85546875" style="6" customWidth="1"/>
    <col min="5515" max="5515" width="2.7109375" style="6" customWidth="1"/>
    <col min="5516" max="5547" width="0.85546875" style="6" customWidth="1"/>
    <col min="5548" max="5548" width="2" style="6" customWidth="1"/>
    <col min="5549" max="5588" width="0.85546875" style="6" customWidth="1"/>
    <col min="5589" max="5589" width="2" style="6" customWidth="1"/>
    <col min="5590" max="5603" width="0.85546875" style="6" customWidth="1"/>
    <col min="5604" max="5604" width="9.7109375" style="6" customWidth="1"/>
    <col min="5605" max="5615" width="1.28515625" style="6" customWidth="1"/>
    <col min="5616" max="5616" width="7.5703125" style="6" customWidth="1"/>
    <col min="5617" max="5617" width="6.5703125" style="6" customWidth="1"/>
    <col min="5618" max="5651" width="1.28515625" style="6" customWidth="1"/>
    <col min="5652" max="5692" width="10.7109375" style="6"/>
    <col min="5693" max="5693" width="0.85546875" style="6" customWidth="1"/>
    <col min="5694" max="5694" width="1.28515625" style="6" customWidth="1"/>
    <col min="5695" max="5724" width="0.85546875" style="6" customWidth="1"/>
    <col min="5725" max="5725" width="6" style="6" customWidth="1"/>
    <col min="5726" max="5747" width="0.85546875" style="6" customWidth="1"/>
    <col min="5748" max="5748" width="0.42578125" style="6" customWidth="1"/>
    <col min="5749" max="5749" width="0" style="6" hidden="1" customWidth="1"/>
    <col min="5750" max="5755" width="0.85546875" style="6" customWidth="1"/>
    <col min="5756" max="5756" width="0.140625" style="6" customWidth="1"/>
    <col min="5757" max="5762" width="0.85546875" style="6" customWidth="1"/>
    <col min="5763" max="5763" width="1.42578125" style="6" customWidth="1"/>
    <col min="5764" max="5764" width="2.85546875" style="6" customWidth="1"/>
    <col min="5765" max="5770" width="0.85546875" style="6" customWidth="1"/>
    <col min="5771" max="5771" width="2.7109375" style="6" customWidth="1"/>
    <col min="5772" max="5803" width="0.85546875" style="6" customWidth="1"/>
    <col min="5804" max="5804" width="2" style="6" customWidth="1"/>
    <col min="5805" max="5844" width="0.85546875" style="6" customWidth="1"/>
    <col min="5845" max="5845" width="2" style="6" customWidth="1"/>
    <col min="5846" max="5859" width="0.85546875" style="6" customWidth="1"/>
    <col min="5860" max="5860" width="9.7109375" style="6" customWidth="1"/>
    <col min="5861" max="5871" width="1.28515625" style="6" customWidth="1"/>
    <col min="5872" max="5872" width="7.5703125" style="6" customWidth="1"/>
    <col min="5873" max="5873" width="6.5703125" style="6" customWidth="1"/>
    <col min="5874" max="5907" width="1.28515625" style="6" customWidth="1"/>
    <col min="5908" max="5948" width="10.7109375" style="6"/>
    <col min="5949" max="5949" width="0.85546875" style="6" customWidth="1"/>
    <col min="5950" max="5950" width="1.28515625" style="6" customWidth="1"/>
    <col min="5951" max="5980" width="0.85546875" style="6" customWidth="1"/>
    <col min="5981" max="5981" width="6" style="6" customWidth="1"/>
    <col min="5982" max="6003" width="0.85546875" style="6" customWidth="1"/>
    <col min="6004" max="6004" width="0.42578125" style="6" customWidth="1"/>
    <col min="6005" max="6005" width="0" style="6" hidden="1" customWidth="1"/>
    <col min="6006" max="6011" width="0.85546875" style="6" customWidth="1"/>
    <col min="6012" max="6012" width="0.140625" style="6" customWidth="1"/>
    <col min="6013" max="6018" width="0.85546875" style="6" customWidth="1"/>
    <col min="6019" max="6019" width="1.42578125" style="6" customWidth="1"/>
    <col min="6020" max="6020" width="2.85546875" style="6" customWidth="1"/>
    <col min="6021" max="6026" width="0.85546875" style="6" customWidth="1"/>
    <col min="6027" max="6027" width="2.7109375" style="6" customWidth="1"/>
    <col min="6028" max="6059" width="0.85546875" style="6" customWidth="1"/>
    <col min="6060" max="6060" width="2" style="6" customWidth="1"/>
    <col min="6061" max="6100" width="0.85546875" style="6" customWidth="1"/>
    <col min="6101" max="6101" width="2" style="6" customWidth="1"/>
    <col min="6102" max="6115" width="0.85546875" style="6" customWidth="1"/>
    <col min="6116" max="6116" width="9.7109375" style="6" customWidth="1"/>
    <col min="6117" max="6127" width="1.28515625" style="6" customWidth="1"/>
    <col min="6128" max="6128" width="7.5703125" style="6" customWidth="1"/>
    <col min="6129" max="6129" width="6.5703125" style="6" customWidth="1"/>
    <col min="6130" max="6163" width="1.28515625" style="6" customWidth="1"/>
    <col min="6164" max="6204" width="10.7109375" style="6"/>
    <col min="6205" max="6205" width="0.85546875" style="6" customWidth="1"/>
    <col min="6206" max="6206" width="1.28515625" style="6" customWidth="1"/>
    <col min="6207" max="6236" width="0.85546875" style="6" customWidth="1"/>
    <col min="6237" max="6237" width="6" style="6" customWidth="1"/>
    <col min="6238" max="6259" width="0.85546875" style="6" customWidth="1"/>
    <col min="6260" max="6260" width="0.42578125" style="6" customWidth="1"/>
    <col min="6261" max="6261" width="0" style="6" hidden="1" customWidth="1"/>
    <col min="6262" max="6267" width="0.85546875" style="6" customWidth="1"/>
    <col min="6268" max="6268" width="0.140625" style="6" customWidth="1"/>
    <col min="6269" max="6274" width="0.85546875" style="6" customWidth="1"/>
    <col min="6275" max="6275" width="1.42578125" style="6" customWidth="1"/>
    <col min="6276" max="6276" width="2.85546875" style="6" customWidth="1"/>
    <col min="6277" max="6282" width="0.85546875" style="6" customWidth="1"/>
    <col min="6283" max="6283" width="2.7109375" style="6" customWidth="1"/>
    <col min="6284" max="6315" width="0.85546875" style="6" customWidth="1"/>
    <col min="6316" max="6316" width="2" style="6" customWidth="1"/>
    <col min="6317" max="6356" width="0.85546875" style="6" customWidth="1"/>
    <col min="6357" max="6357" width="2" style="6" customWidth="1"/>
    <col min="6358" max="6371" width="0.85546875" style="6" customWidth="1"/>
    <col min="6372" max="6372" width="9.7109375" style="6" customWidth="1"/>
    <col min="6373" max="6383" width="1.28515625" style="6" customWidth="1"/>
    <col min="6384" max="6384" width="7.5703125" style="6" customWidth="1"/>
    <col min="6385" max="6385" width="6.5703125" style="6" customWidth="1"/>
    <col min="6386" max="6419" width="1.28515625" style="6" customWidth="1"/>
    <col min="6420" max="6460" width="10.7109375" style="6"/>
    <col min="6461" max="6461" width="0.85546875" style="6" customWidth="1"/>
    <col min="6462" max="6462" width="1.28515625" style="6" customWidth="1"/>
    <col min="6463" max="6492" width="0.85546875" style="6" customWidth="1"/>
    <col min="6493" max="6493" width="6" style="6" customWidth="1"/>
    <col min="6494" max="6515" width="0.85546875" style="6" customWidth="1"/>
    <col min="6516" max="6516" width="0.42578125" style="6" customWidth="1"/>
    <col min="6517" max="6517" width="0" style="6" hidden="1" customWidth="1"/>
    <col min="6518" max="6523" width="0.85546875" style="6" customWidth="1"/>
    <col min="6524" max="6524" width="0.140625" style="6" customWidth="1"/>
    <col min="6525" max="6530" width="0.85546875" style="6" customWidth="1"/>
    <col min="6531" max="6531" width="1.42578125" style="6" customWidth="1"/>
    <col min="6532" max="6532" width="2.85546875" style="6" customWidth="1"/>
    <col min="6533" max="6538" width="0.85546875" style="6" customWidth="1"/>
    <col min="6539" max="6539" width="2.7109375" style="6" customWidth="1"/>
    <col min="6540" max="6571" width="0.85546875" style="6" customWidth="1"/>
    <col min="6572" max="6572" width="2" style="6" customWidth="1"/>
    <col min="6573" max="6612" width="0.85546875" style="6" customWidth="1"/>
    <col min="6613" max="6613" width="2" style="6" customWidth="1"/>
    <col min="6614" max="6627" width="0.85546875" style="6" customWidth="1"/>
    <col min="6628" max="6628" width="9.7109375" style="6" customWidth="1"/>
    <col min="6629" max="6639" width="1.28515625" style="6" customWidth="1"/>
    <col min="6640" max="6640" width="7.5703125" style="6" customWidth="1"/>
    <col min="6641" max="6641" width="6.5703125" style="6" customWidth="1"/>
    <col min="6642" max="6675" width="1.28515625" style="6" customWidth="1"/>
    <col min="6676" max="6716" width="10.7109375" style="6"/>
    <col min="6717" max="6717" width="0.85546875" style="6" customWidth="1"/>
    <col min="6718" max="6718" width="1.28515625" style="6" customWidth="1"/>
    <col min="6719" max="6748" width="0.85546875" style="6" customWidth="1"/>
    <col min="6749" max="6749" width="6" style="6" customWidth="1"/>
    <col min="6750" max="6771" width="0.85546875" style="6" customWidth="1"/>
    <col min="6772" max="6772" width="0.42578125" style="6" customWidth="1"/>
    <col min="6773" max="6773" width="0" style="6" hidden="1" customWidth="1"/>
    <col min="6774" max="6779" width="0.85546875" style="6" customWidth="1"/>
    <col min="6780" max="6780" width="0.140625" style="6" customWidth="1"/>
    <col min="6781" max="6786" width="0.85546875" style="6" customWidth="1"/>
    <col min="6787" max="6787" width="1.42578125" style="6" customWidth="1"/>
    <col min="6788" max="6788" width="2.85546875" style="6" customWidth="1"/>
    <col min="6789" max="6794" width="0.85546875" style="6" customWidth="1"/>
    <col min="6795" max="6795" width="2.7109375" style="6" customWidth="1"/>
    <col min="6796" max="6827" width="0.85546875" style="6" customWidth="1"/>
    <col min="6828" max="6828" width="2" style="6" customWidth="1"/>
    <col min="6829" max="6868" width="0.85546875" style="6" customWidth="1"/>
    <col min="6869" max="6869" width="2" style="6" customWidth="1"/>
    <col min="6870" max="6883" width="0.85546875" style="6" customWidth="1"/>
    <col min="6884" max="6884" width="9.7109375" style="6" customWidth="1"/>
    <col min="6885" max="6895" width="1.28515625" style="6" customWidth="1"/>
    <col min="6896" max="6896" width="7.5703125" style="6" customWidth="1"/>
    <col min="6897" max="6897" width="6.5703125" style="6" customWidth="1"/>
    <col min="6898" max="6931" width="1.28515625" style="6" customWidth="1"/>
    <col min="6932" max="6972" width="10.7109375" style="6"/>
    <col min="6973" max="6973" width="0.85546875" style="6" customWidth="1"/>
    <col min="6974" max="6974" width="1.28515625" style="6" customWidth="1"/>
    <col min="6975" max="7004" width="0.85546875" style="6" customWidth="1"/>
    <col min="7005" max="7005" width="6" style="6" customWidth="1"/>
    <col min="7006" max="7027" width="0.85546875" style="6" customWidth="1"/>
    <col min="7028" max="7028" width="0.42578125" style="6" customWidth="1"/>
    <col min="7029" max="7029" width="0" style="6" hidden="1" customWidth="1"/>
    <col min="7030" max="7035" width="0.85546875" style="6" customWidth="1"/>
    <col min="7036" max="7036" width="0.140625" style="6" customWidth="1"/>
    <col min="7037" max="7042" width="0.85546875" style="6" customWidth="1"/>
    <col min="7043" max="7043" width="1.42578125" style="6" customWidth="1"/>
    <col min="7044" max="7044" width="2.85546875" style="6" customWidth="1"/>
    <col min="7045" max="7050" width="0.85546875" style="6" customWidth="1"/>
    <col min="7051" max="7051" width="2.7109375" style="6" customWidth="1"/>
    <col min="7052" max="7083" width="0.85546875" style="6" customWidth="1"/>
    <col min="7084" max="7084" width="2" style="6" customWidth="1"/>
    <col min="7085" max="7124" width="0.85546875" style="6" customWidth="1"/>
    <col min="7125" max="7125" width="2" style="6" customWidth="1"/>
    <col min="7126" max="7139" width="0.85546875" style="6" customWidth="1"/>
    <col min="7140" max="7140" width="9.7109375" style="6" customWidth="1"/>
    <col min="7141" max="7151" width="1.28515625" style="6" customWidth="1"/>
    <col min="7152" max="7152" width="7.5703125" style="6" customWidth="1"/>
    <col min="7153" max="7153" width="6.5703125" style="6" customWidth="1"/>
    <col min="7154" max="7187" width="1.28515625" style="6" customWidth="1"/>
    <col min="7188" max="7228" width="10.7109375" style="6"/>
    <col min="7229" max="7229" width="0.85546875" style="6" customWidth="1"/>
    <col min="7230" max="7230" width="1.28515625" style="6" customWidth="1"/>
    <col min="7231" max="7260" width="0.85546875" style="6" customWidth="1"/>
    <col min="7261" max="7261" width="6" style="6" customWidth="1"/>
    <col min="7262" max="7283" width="0.85546875" style="6" customWidth="1"/>
    <col min="7284" max="7284" width="0.42578125" style="6" customWidth="1"/>
    <col min="7285" max="7285" width="0" style="6" hidden="1" customWidth="1"/>
    <col min="7286" max="7291" width="0.85546875" style="6" customWidth="1"/>
    <col min="7292" max="7292" width="0.140625" style="6" customWidth="1"/>
    <col min="7293" max="7298" width="0.85546875" style="6" customWidth="1"/>
    <col min="7299" max="7299" width="1.42578125" style="6" customWidth="1"/>
    <col min="7300" max="7300" width="2.85546875" style="6" customWidth="1"/>
    <col min="7301" max="7306" width="0.85546875" style="6" customWidth="1"/>
    <col min="7307" max="7307" width="2.7109375" style="6" customWidth="1"/>
    <col min="7308" max="7339" width="0.85546875" style="6" customWidth="1"/>
    <col min="7340" max="7340" width="2" style="6" customWidth="1"/>
    <col min="7341" max="7380" width="0.85546875" style="6" customWidth="1"/>
    <col min="7381" max="7381" width="2" style="6" customWidth="1"/>
    <col min="7382" max="7395" width="0.85546875" style="6" customWidth="1"/>
    <col min="7396" max="7396" width="9.7109375" style="6" customWidth="1"/>
    <col min="7397" max="7407" width="1.28515625" style="6" customWidth="1"/>
    <col min="7408" max="7408" width="7.5703125" style="6" customWidth="1"/>
    <col min="7409" max="7409" width="6.5703125" style="6" customWidth="1"/>
    <col min="7410" max="7443" width="1.28515625" style="6" customWidth="1"/>
    <col min="7444" max="7484" width="10.7109375" style="6"/>
    <col min="7485" max="7485" width="0.85546875" style="6" customWidth="1"/>
    <col min="7486" max="7486" width="1.28515625" style="6" customWidth="1"/>
    <col min="7487" max="7516" width="0.85546875" style="6" customWidth="1"/>
    <col min="7517" max="7517" width="6" style="6" customWidth="1"/>
    <col min="7518" max="7539" width="0.85546875" style="6" customWidth="1"/>
    <col min="7540" max="7540" width="0.42578125" style="6" customWidth="1"/>
    <col min="7541" max="7541" width="0" style="6" hidden="1" customWidth="1"/>
    <col min="7542" max="7547" width="0.85546875" style="6" customWidth="1"/>
    <col min="7548" max="7548" width="0.140625" style="6" customWidth="1"/>
    <col min="7549" max="7554" width="0.85546875" style="6" customWidth="1"/>
    <col min="7555" max="7555" width="1.42578125" style="6" customWidth="1"/>
    <col min="7556" max="7556" width="2.85546875" style="6" customWidth="1"/>
    <col min="7557" max="7562" width="0.85546875" style="6" customWidth="1"/>
    <col min="7563" max="7563" width="2.7109375" style="6" customWidth="1"/>
    <col min="7564" max="7595" width="0.85546875" style="6" customWidth="1"/>
    <col min="7596" max="7596" width="2" style="6" customWidth="1"/>
    <col min="7597" max="7636" width="0.85546875" style="6" customWidth="1"/>
    <col min="7637" max="7637" width="2" style="6" customWidth="1"/>
    <col min="7638" max="7651" width="0.85546875" style="6" customWidth="1"/>
    <col min="7652" max="7652" width="9.7109375" style="6" customWidth="1"/>
    <col min="7653" max="7663" width="1.28515625" style="6" customWidth="1"/>
    <col min="7664" max="7664" width="7.5703125" style="6" customWidth="1"/>
    <col min="7665" max="7665" width="6.5703125" style="6" customWidth="1"/>
    <col min="7666" max="7699" width="1.28515625" style="6" customWidth="1"/>
    <col min="7700" max="7740" width="10.7109375" style="6"/>
    <col min="7741" max="7741" width="0.85546875" style="6" customWidth="1"/>
    <col min="7742" max="7742" width="1.28515625" style="6" customWidth="1"/>
    <col min="7743" max="7772" width="0.85546875" style="6" customWidth="1"/>
    <col min="7773" max="7773" width="6" style="6" customWidth="1"/>
    <col min="7774" max="7795" width="0.85546875" style="6" customWidth="1"/>
    <col min="7796" max="7796" width="0.42578125" style="6" customWidth="1"/>
    <col min="7797" max="7797" width="0" style="6" hidden="1" customWidth="1"/>
    <col min="7798" max="7803" width="0.85546875" style="6" customWidth="1"/>
    <col min="7804" max="7804" width="0.140625" style="6" customWidth="1"/>
    <col min="7805" max="7810" width="0.85546875" style="6" customWidth="1"/>
    <col min="7811" max="7811" width="1.42578125" style="6" customWidth="1"/>
    <col min="7812" max="7812" width="2.85546875" style="6" customWidth="1"/>
    <col min="7813" max="7818" width="0.85546875" style="6" customWidth="1"/>
    <col min="7819" max="7819" width="2.7109375" style="6" customWidth="1"/>
    <col min="7820" max="7851" width="0.85546875" style="6" customWidth="1"/>
    <col min="7852" max="7852" width="2" style="6" customWidth="1"/>
    <col min="7853" max="7892" width="0.85546875" style="6" customWidth="1"/>
    <col min="7893" max="7893" width="2" style="6" customWidth="1"/>
    <col min="7894" max="7907" width="0.85546875" style="6" customWidth="1"/>
    <col min="7908" max="7908" width="9.7109375" style="6" customWidth="1"/>
    <col min="7909" max="7919" width="1.28515625" style="6" customWidth="1"/>
    <col min="7920" max="7920" width="7.5703125" style="6" customWidth="1"/>
    <col min="7921" max="7921" width="6.5703125" style="6" customWidth="1"/>
    <col min="7922" max="7955" width="1.28515625" style="6" customWidth="1"/>
    <col min="7956" max="7996" width="10.7109375" style="6"/>
    <col min="7997" max="7997" width="0.85546875" style="6" customWidth="1"/>
    <col min="7998" max="7998" width="1.28515625" style="6" customWidth="1"/>
    <col min="7999" max="8028" width="0.85546875" style="6" customWidth="1"/>
    <col min="8029" max="8029" width="6" style="6" customWidth="1"/>
    <col min="8030" max="8051" width="0.85546875" style="6" customWidth="1"/>
    <col min="8052" max="8052" width="0.42578125" style="6" customWidth="1"/>
    <col min="8053" max="8053" width="0" style="6" hidden="1" customWidth="1"/>
    <col min="8054" max="8059" width="0.85546875" style="6" customWidth="1"/>
    <col min="8060" max="8060" width="0.140625" style="6" customWidth="1"/>
    <col min="8061" max="8066" width="0.85546875" style="6" customWidth="1"/>
    <col min="8067" max="8067" width="1.42578125" style="6" customWidth="1"/>
    <col min="8068" max="8068" width="2.85546875" style="6" customWidth="1"/>
    <col min="8069" max="8074" width="0.85546875" style="6" customWidth="1"/>
    <col min="8075" max="8075" width="2.7109375" style="6" customWidth="1"/>
    <col min="8076" max="8107" width="0.85546875" style="6" customWidth="1"/>
    <col min="8108" max="8108" width="2" style="6" customWidth="1"/>
    <col min="8109" max="8148" width="0.85546875" style="6" customWidth="1"/>
    <col min="8149" max="8149" width="2" style="6" customWidth="1"/>
    <col min="8150" max="8163" width="0.85546875" style="6" customWidth="1"/>
    <col min="8164" max="8164" width="9.7109375" style="6" customWidth="1"/>
    <col min="8165" max="8175" width="1.28515625" style="6" customWidth="1"/>
    <col min="8176" max="8176" width="7.5703125" style="6" customWidth="1"/>
    <col min="8177" max="8177" width="6.5703125" style="6" customWidth="1"/>
    <col min="8178" max="8211" width="1.28515625" style="6" customWidth="1"/>
    <col min="8212" max="8252" width="10.7109375" style="6"/>
    <col min="8253" max="8253" width="0.85546875" style="6" customWidth="1"/>
    <col min="8254" max="8254" width="1.28515625" style="6" customWidth="1"/>
    <col min="8255" max="8284" width="0.85546875" style="6" customWidth="1"/>
    <col min="8285" max="8285" width="6" style="6" customWidth="1"/>
    <col min="8286" max="8307" width="0.85546875" style="6" customWidth="1"/>
    <col min="8308" max="8308" width="0.42578125" style="6" customWidth="1"/>
    <col min="8309" max="8309" width="0" style="6" hidden="1" customWidth="1"/>
    <col min="8310" max="8315" width="0.85546875" style="6" customWidth="1"/>
    <col min="8316" max="8316" width="0.140625" style="6" customWidth="1"/>
    <col min="8317" max="8322" width="0.85546875" style="6" customWidth="1"/>
    <col min="8323" max="8323" width="1.42578125" style="6" customWidth="1"/>
    <col min="8324" max="8324" width="2.85546875" style="6" customWidth="1"/>
    <col min="8325" max="8330" width="0.85546875" style="6" customWidth="1"/>
    <col min="8331" max="8331" width="2.7109375" style="6" customWidth="1"/>
    <col min="8332" max="8363" width="0.85546875" style="6" customWidth="1"/>
    <col min="8364" max="8364" width="2" style="6" customWidth="1"/>
    <col min="8365" max="8404" width="0.85546875" style="6" customWidth="1"/>
    <col min="8405" max="8405" width="2" style="6" customWidth="1"/>
    <col min="8406" max="8419" width="0.85546875" style="6" customWidth="1"/>
    <col min="8420" max="8420" width="9.7109375" style="6" customWidth="1"/>
    <col min="8421" max="8431" width="1.28515625" style="6" customWidth="1"/>
    <col min="8432" max="8432" width="7.5703125" style="6" customWidth="1"/>
    <col min="8433" max="8433" width="6.5703125" style="6" customWidth="1"/>
    <col min="8434" max="8467" width="1.28515625" style="6" customWidth="1"/>
    <col min="8468" max="8508" width="10.7109375" style="6"/>
    <col min="8509" max="8509" width="0.85546875" style="6" customWidth="1"/>
    <col min="8510" max="8510" width="1.28515625" style="6" customWidth="1"/>
    <col min="8511" max="8540" width="0.85546875" style="6" customWidth="1"/>
    <col min="8541" max="8541" width="6" style="6" customWidth="1"/>
    <col min="8542" max="8563" width="0.85546875" style="6" customWidth="1"/>
    <col min="8564" max="8564" width="0.42578125" style="6" customWidth="1"/>
    <col min="8565" max="8565" width="0" style="6" hidden="1" customWidth="1"/>
    <col min="8566" max="8571" width="0.85546875" style="6" customWidth="1"/>
    <col min="8572" max="8572" width="0.140625" style="6" customWidth="1"/>
    <col min="8573" max="8578" width="0.85546875" style="6" customWidth="1"/>
    <col min="8579" max="8579" width="1.42578125" style="6" customWidth="1"/>
    <col min="8580" max="8580" width="2.85546875" style="6" customWidth="1"/>
    <col min="8581" max="8586" width="0.85546875" style="6" customWidth="1"/>
    <col min="8587" max="8587" width="2.7109375" style="6" customWidth="1"/>
    <col min="8588" max="8619" width="0.85546875" style="6" customWidth="1"/>
    <col min="8620" max="8620" width="2" style="6" customWidth="1"/>
    <col min="8621" max="8660" width="0.85546875" style="6" customWidth="1"/>
    <col min="8661" max="8661" width="2" style="6" customWidth="1"/>
    <col min="8662" max="8675" width="0.85546875" style="6" customWidth="1"/>
    <col min="8676" max="8676" width="9.7109375" style="6" customWidth="1"/>
    <col min="8677" max="8687" width="1.28515625" style="6" customWidth="1"/>
    <col min="8688" max="8688" width="7.5703125" style="6" customWidth="1"/>
    <col min="8689" max="8689" width="6.5703125" style="6" customWidth="1"/>
    <col min="8690" max="8723" width="1.28515625" style="6" customWidth="1"/>
    <col min="8724" max="8764" width="10.7109375" style="6"/>
    <col min="8765" max="8765" width="0.85546875" style="6" customWidth="1"/>
    <col min="8766" max="8766" width="1.28515625" style="6" customWidth="1"/>
    <col min="8767" max="8796" width="0.85546875" style="6" customWidth="1"/>
    <col min="8797" max="8797" width="6" style="6" customWidth="1"/>
    <col min="8798" max="8819" width="0.85546875" style="6" customWidth="1"/>
    <col min="8820" max="8820" width="0.42578125" style="6" customWidth="1"/>
    <col min="8821" max="8821" width="0" style="6" hidden="1" customWidth="1"/>
    <col min="8822" max="8827" width="0.85546875" style="6" customWidth="1"/>
    <col min="8828" max="8828" width="0.140625" style="6" customWidth="1"/>
    <col min="8829" max="8834" width="0.85546875" style="6" customWidth="1"/>
    <col min="8835" max="8835" width="1.42578125" style="6" customWidth="1"/>
    <col min="8836" max="8836" width="2.85546875" style="6" customWidth="1"/>
    <col min="8837" max="8842" width="0.85546875" style="6" customWidth="1"/>
    <col min="8843" max="8843" width="2.7109375" style="6" customWidth="1"/>
    <col min="8844" max="8875" width="0.85546875" style="6" customWidth="1"/>
    <col min="8876" max="8876" width="2" style="6" customWidth="1"/>
    <col min="8877" max="8916" width="0.85546875" style="6" customWidth="1"/>
    <col min="8917" max="8917" width="2" style="6" customWidth="1"/>
    <col min="8918" max="8931" width="0.85546875" style="6" customWidth="1"/>
    <col min="8932" max="8932" width="9.7109375" style="6" customWidth="1"/>
    <col min="8933" max="8943" width="1.28515625" style="6" customWidth="1"/>
    <col min="8944" max="8944" width="7.5703125" style="6" customWidth="1"/>
    <col min="8945" max="8945" width="6.5703125" style="6" customWidth="1"/>
    <col min="8946" max="8979" width="1.28515625" style="6" customWidth="1"/>
    <col min="8980" max="9020" width="10.7109375" style="6"/>
    <col min="9021" max="9021" width="0.85546875" style="6" customWidth="1"/>
    <col min="9022" max="9022" width="1.28515625" style="6" customWidth="1"/>
    <col min="9023" max="9052" width="0.85546875" style="6" customWidth="1"/>
    <col min="9053" max="9053" width="6" style="6" customWidth="1"/>
    <col min="9054" max="9075" width="0.85546875" style="6" customWidth="1"/>
    <col min="9076" max="9076" width="0.42578125" style="6" customWidth="1"/>
    <col min="9077" max="9077" width="0" style="6" hidden="1" customWidth="1"/>
    <col min="9078" max="9083" width="0.85546875" style="6" customWidth="1"/>
    <col min="9084" max="9084" width="0.140625" style="6" customWidth="1"/>
    <col min="9085" max="9090" width="0.85546875" style="6" customWidth="1"/>
    <col min="9091" max="9091" width="1.42578125" style="6" customWidth="1"/>
    <col min="9092" max="9092" width="2.85546875" style="6" customWidth="1"/>
    <col min="9093" max="9098" width="0.85546875" style="6" customWidth="1"/>
    <col min="9099" max="9099" width="2.7109375" style="6" customWidth="1"/>
    <col min="9100" max="9131" width="0.85546875" style="6" customWidth="1"/>
    <col min="9132" max="9132" width="2" style="6" customWidth="1"/>
    <col min="9133" max="9172" width="0.85546875" style="6" customWidth="1"/>
    <col min="9173" max="9173" width="2" style="6" customWidth="1"/>
    <col min="9174" max="9187" width="0.85546875" style="6" customWidth="1"/>
    <col min="9188" max="9188" width="9.7109375" style="6" customWidth="1"/>
    <col min="9189" max="9199" width="1.28515625" style="6" customWidth="1"/>
    <col min="9200" max="9200" width="7.5703125" style="6" customWidth="1"/>
    <col min="9201" max="9201" width="6.5703125" style="6" customWidth="1"/>
    <col min="9202" max="9235" width="1.28515625" style="6" customWidth="1"/>
    <col min="9236" max="9276" width="10.7109375" style="6"/>
    <col min="9277" max="9277" width="0.85546875" style="6" customWidth="1"/>
    <col min="9278" max="9278" width="1.28515625" style="6" customWidth="1"/>
    <col min="9279" max="9308" width="0.85546875" style="6" customWidth="1"/>
    <col min="9309" max="9309" width="6" style="6" customWidth="1"/>
    <col min="9310" max="9331" width="0.85546875" style="6" customWidth="1"/>
    <col min="9332" max="9332" width="0.42578125" style="6" customWidth="1"/>
    <col min="9333" max="9333" width="0" style="6" hidden="1" customWidth="1"/>
    <col min="9334" max="9339" width="0.85546875" style="6" customWidth="1"/>
    <col min="9340" max="9340" width="0.140625" style="6" customWidth="1"/>
    <col min="9341" max="9346" width="0.85546875" style="6" customWidth="1"/>
    <col min="9347" max="9347" width="1.42578125" style="6" customWidth="1"/>
    <col min="9348" max="9348" width="2.85546875" style="6" customWidth="1"/>
    <col min="9349" max="9354" width="0.85546875" style="6" customWidth="1"/>
    <col min="9355" max="9355" width="2.7109375" style="6" customWidth="1"/>
    <col min="9356" max="9387" width="0.85546875" style="6" customWidth="1"/>
    <col min="9388" max="9388" width="2" style="6" customWidth="1"/>
    <col min="9389" max="9428" width="0.85546875" style="6" customWidth="1"/>
    <col min="9429" max="9429" width="2" style="6" customWidth="1"/>
    <col min="9430" max="9443" width="0.85546875" style="6" customWidth="1"/>
    <col min="9444" max="9444" width="9.7109375" style="6" customWidth="1"/>
    <col min="9445" max="9455" width="1.28515625" style="6" customWidth="1"/>
    <col min="9456" max="9456" width="7.5703125" style="6" customWidth="1"/>
    <col min="9457" max="9457" width="6.5703125" style="6" customWidth="1"/>
    <col min="9458" max="9491" width="1.28515625" style="6" customWidth="1"/>
    <col min="9492" max="9532" width="10.7109375" style="6"/>
    <col min="9533" max="9533" width="0.85546875" style="6" customWidth="1"/>
    <col min="9534" max="9534" width="1.28515625" style="6" customWidth="1"/>
    <col min="9535" max="9564" width="0.85546875" style="6" customWidth="1"/>
    <col min="9565" max="9565" width="6" style="6" customWidth="1"/>
    <col min="9566" max="9587" width="0.85546875" style="6" customWidth="1"/>
    <col min="9588" max="9588" width="0.42578125" style="6" customWidth="1"/>
    <col min="9589" max="9589" width="0" style="6" hidden="1" customWidth="1"/>
    <col min="9590" max="9595" width="0.85546875" style="6" customWidth="1"/>
    <col min="9596" max="9596" width="0.140625" style="6" customWidth="1"/>
    <col min="9597" max="9602" width="0.85546875" style="6" customWidth="1"/>
    <col min="9603" max="9603" width="1.42578125" style="6" customWidth="1"/>
    <col min="9604" max="9604" width="2.85546875" style="6" customWidth="1"/>
    <col min="9605" max="9610" width="0.85546875" style="6" customWidth="1"/>
    <col min="9611" max="9611" width="2.7109375" style="6" customWidth="1"/>
    <col min="9612" max="9643" width="0.85546875" style="6" customWidth="1"/>
    <col min="9644" max="9644" width="2" style="6" customWidth="1"/>
    <col min="9645" max="9684" width="0.85546875" style="6" customWidth="1"/>
    <col min="9685" max="9685" width="2" style="6" customWidth="1"/>
    <col min="9686" max="9699" width="0.85546875" style="6" customWidth="1"/>
    <col min="9700" max="9700" width="9.7109375" style="6" customWidth="1"/>
    <col min="9701" max="9711" width="1.28515625" style="6" customWidth="1"/>
    <col min="9712" max="9712" width="7.5703125" style="6" customWidth="1"/>
    <col min="9713" max="9713" width="6.5703125" style="6" customWidth="1"/>
    <col min="9714" max="9747" width="1.28515625" style="6" customWidth="1"/>
    <col min="9748" max="9788" width="10.7109375" style="6"/>
    <col min="9789" max="9789" width="0.85546875" style="6" customWidth="1"/>
    <col min="9790" max="9790" width="1.28515625" style="6" customWidth="1"/>
    <col min="9791" max="9820" width="0.85546875" style="6" customWidth="1"/>
    <col min="9821" max="9821" width="6" style="6" customWidth="1"/>
    <col min="9822" max="9843" width="0.85546875" style="6" customWidth="1"/>
    <col min="9844" max="9844" width="0.42578125" style="6" customWidth="1"/>
    <col min="9845" max="9845" width="0" style="6" hidden="1" customWidth="1"/>
    <col min="9846" max="9851" width="0.85546875" style="6" customWidth="1"/>
    <col min="9852" max="9852" width="0.140625" style="6" customWidth="1"/>
    <col min="9853" max="9858" width="0.85546875" style="6" customWidth="1"/>
    <col min="9859" max="9859" width="1.42578125" style="6" customWidth="1"/>
    <col min="9860" max="9860" width="2.85546875" style="6" customWidth="1"/>
    <col min="9861" max="9866" width="0.85546875" style="6" customWidth="1"/>
    <col min="9867" max="9867" width="2.7109375" style="6" customWidth="1"/>
    <col min="9868" max="9899" width="0.85546875" style="6" customWidth="1"/>
    <col min="9900" max="9900" width="2" style="6" customWidth="1"/>
    <col min="9901" max="9940" width="0.85546875" style="6" customWidth="1"/>
    <col min="9941" max="9941" width="2" style="6" customWidth="1"/>
    <col min="9942" max="9955" width="0.85546875" style="6" customWidth="1"/>
    <col min="9956" max="9956" width="9.7109375" style="6" customWidth="1"/>
    <col min="9957" max="9967" width="1.28515625" style="6" customWidth="1"/>
    <col min="9968" max="9968" width="7.5703125" style="6" customWidth="1"/>
    <col min="9969" max="9969" width="6.5703125" style="6" customWidth="1"/>
    <col min="9970" max="10003" width="1.28515625" style="6" customWidth="1"/>
    <col min="10004" max="10044" width="10.7109375" style="6"/>
    <col min="10045" max="10045" width="0.85546875" style="6" customWidth="1"/>
    <col min="10046" max="10046" width="1.28515625" style="6" customWidth="1"/>
    <col min="10047" max="10076" width="0.85546875" style="6" customWidth="1"/>
    <col min="10077" max="10077" width="6" style="6" customWidth="1"/>
    <col min="10078" max="10099" width="0.85546875" style="6" customWidth="1"/>
    <col min="10100" max="10100" width="0.42578125" style="6" customWidth="1"/>
    <col min="10101" max="10101" width="0" style="6" hidden="1" customWidth="1"/>
    <col min="10102" max="10107" width="0.85546875" style="6" customWidth="1"/>
    <col min="10108" max="10108" width="0.140625" style="6" customWidth="1"/>
    <col min="10109" max="10114" width="0.85546875" style="6" customWidth="1"/>
    <col min="10115" max="10115" width="1.42578125" style="6" customWidth="1"/>
    <col min="10116" max="10116" width="2.85546875" style="6" customWidth="1"/>
    <col min="10117" max="10122" width="0.85546875" style="6" customWidth="1"/>
    <col min="10123" max="10123" width="2.7109375" style="6" customWidth="1"/>
    <col min="10124" max="10155" width="0.85546875" style="6" customWidth="1"/>
    <col min="10156" max="10156" width="2" style="6" customWidth="1"/>
    <col min="10157" max="10196" width="0.85546875" style="6" customWidth="1"/>
    <col min="10197" max="10197" width="2" style="6" customWidth="1"/>
    <col min="10198" max="10211" width="0.85546875" style="6" customWidth="1"/>
    <col min="10212" max="10212" width="9.7109375" style="6" customWidth="1"/>
    <col min="10213" max="10223" width="1.28515625" style="6" customWidth="1"/>
    <col min="10224" max="10224" width="7.5703125" style="6" customWidth="1"/>
    <col min="10225" max="10225" width="6.5703125" style="6" customWidth="1"/>
    <col min="10226" max="10259" width="1.28515625" style="6" customWidth="1"/>
    <col min="10260" max="10300" width="10.7109375" style="6"/>
    <col min="10301" max="10301" width="0.85546875" style="6" customWidth="1"/>
    <col min="10302" max="10302" width="1.28515625" style="6" customWidth="1"/>
    <col min="10303" max="10332" width="0.85546875" style="6" customWidth="1"/>
    <col min="10333" max="10333" width="6" style="6" customWidth="1"/>
    <col min="10334" max="10355" width="0.85546875" style="6" customWidth="1"/>
    <col min="10356" max="10356" width="0.42578125" style="6" customWidth="1"/>
    <col min="10357" max="10357" width="0" style="6" hidden="1" customWidth="1"/>
    <col min="10358" max="10363" width="0.85546875" style="6" customWidth="1"/>
    <col min="10364" max="10364" width="0.140625" style="6" customWidth="1"/>
    <col min="10365" max="10370" width="0.85546875" style="6" customWidth="1"/>
    <col min="10371" max="10371" width="1.42578125" style="6" customWidth="1"/>
    <col min="10372" max="10372" width="2.85546875" style="6" customWidth="1"/>
    <col min="10373" max="10378" width="0.85546875" style="6" customWidth="1"/>
    <col min="10379" max="10379" width="2.7109375" style="6" customWidth="1"/>
    <col min="10380" max="10411" width="0.85546875" style="6" customWidth="1"/>
    <col min="10412" max="10412" width="2" style="6" customWidth="1"/>
    <col min="10413" max="10452" width="0.85546875" style="6" customWidth="1"/>
    <col min="10453" max="10453" width="2" style="6" customWidth="1"/>
    <col min="10454" max="10467" width="0.85546875" style="6" customWidth="1"/>
    <col min="10468" max="10468" width="9.7109375" style="6" customWidth="1"/>
    <col min="10469" max="10479" width="1.28515625" style="6" customWidth="1"/>
    <col min="10480" max="10480" width="7.5703125" style="6" customWidth="1"/>
    <col min="10481" max="10481" width="6.5703125" style="6" customWidth="1"/>
    <col min="10482" max="10515" width="1.28515625" style="6" customWidth="1"/>
    <col min="10516" max="10556" width="10.7109375" style="6"/>
    <col min="10557" max="10557" width="0.85546875" style="6" customWidth="1"/>
    <col min="10558" max="10558" width="1.28515625" style="6" customWidth="1"/>
    <col min="10559" max="10588" width="0.85546875" style="6" customWidth="1"/>
    <col min="10589" max="10589" width="6" style="6" customWidth="1"/>
    <col min="10590" max="10611" width="0.85546875" style="6" customWidth="1"/>
    <col min="10612" max="10612" width="0.42578125" style="6" customWidth="1"/>
    <col min="10613" max="10613" width="0" style="6" hidden="1" customWidth="1"/>
    <col min="10614" max="10619" width="0.85546875" style="6" customWidth="1"/>
    <col min="10620" max="10620" width="0.140625" style="6" customWidth="1"/>
    <col min="10621" max="10626" width="0.85546875" style="6" customWidth="1"/>
    <col min="10627" max="10627" width="1.42578125" style="6" customWidth="1"/>
    <col min="10628" max="10628" width="2.85546875" style="6" customWidth="1"/>
    <col min="10629" max="10634" width="0.85546875" style="6" customWidth="1"/>
    <col min="10635" max="10635" width="2.7109375" style="6" customWidth="1"/>
    <col min="10636" max="10667" width="0.85546875" style="6" customWidth="1"/>
    <col min="10668" max="10668" width="2" style="6" customWidth="1"/>
    <col min="10669" max="10708" width="0.85546875" style="6" customWidth="1"/>
    <col min="10709" max="10709" width="2" style="6" customWidth="1"/>
    <col min="10710" max="10723" width="0.85546875" style="6" customWidth="1"/>
    <col min="10724" max="10724" width="9.7109375" style="6" customWidth="1"/>
    <col min="10725" max="10735" width="1.28515625" style="6" customWidth="1"/>
    <col min="10736" max="10736" width="7.5703125" style="6" customWidth="1"/>
    <col min="10737" max="10737" width="6.5703125" style="6" customWidth="1"/>
    <col min="10738" max="10771" width="1.28515625" style="6" customWidth="1"/>
    <col min="10772" max="10812" width="10.7109375" style="6"/>
    <col min="10813" max="10813" width="0.85546875" style="6" customWidth="1"/>
    <col min="10814" max="10814" width="1.28515625" style="6" customWidth="1"/>
    <col min="10815" max="10844" width="0.85546875" style="6" customWidth="1"/>
    <col min="10845" max="10845" width="6" style="6" customWidth="1"/>
    <col min="10846" max="10867" width="0.85546875" style="6" customWidth="1"/>
    <col min="10868" max="10868" width="0.42578125" style="6" customWidth="1"/>
    <col min="10869" max="10869" width="0" style="6" hidden="1" customWidth="1"/>
    <col min="10870" max="10875" width="0.85546875" style="6" customWidth="1"/>
    <col min="10876" max="10876" width="0.140625" style="6" customWidth="1"/>
    <col min="10877" max="10882" width="0.85546875" style="6" customWidth="1"/>
    <col min="10883" max="10883" width="1.42578125" style="6" customWidth="1"/>
    <col min="10884" max="10884" width="2.85546875" style="6" customWidth="1"/>
    <col min="10885" max="10890" width="0.85546875" style="6" customWidth="1"/>
    <col min="10891" max="10891" width="2.7109375" style="6" customWidth="1"/>
    <col min="10892" max="10923" width="0.85546875" style="6" customWidth="1"/>
    <col min="10924" max="10924" width="2" style="6" customWidth="1"/>
    <col min="10925" max="10964" width="0.85546875" style="6" customWidth="1"/>
    <col min="10965" max="10965" width="2" style="6" customWidth="1"/>
    <col min="10966" max="10979" width="0.85546875" style="6" customWidth="1"/>
    <col min="10980" max="10980" width="9.7109375" style="6" customWidth="1"/>
    <col min="10981" max="10991" width="1.28515625" style="6" customWidth="1"/>
    <col min="10992" max="10992" width="7.5703125" style="6" customWidth="1"/>
    <col min="10993" max="10993" width="6.5703125" style="6" customWidth="1"/>
    <col min="10994" max="11027" width="1.28515625" style="6" customWidth="1"/>
    <col min="11028" max="11068" width="10.7109375" style="6"/>
    <col min="11069" max="11069" width="0.85546875" style="6" customWidth="1"/>
    <col min="11070" max="11070" width="1.28515625" style="6" customWidth="1"/>
    <col min="11071" max="11100" width="0.85546875" style="6" customWidth="1"/>
    <col min="11101" max="11101" width="6" style="6" customWidth="1"/>
    <col min="11102" max="11123" width="0.85546875" style="6" customWidth="1"/>
    <col min="11124" max="11124" width="0.42578125" style="6" customWidth="1"/>
    <col min="11125" max="11125" width="0" style="6" hidden="1" customWidth="1"/>
    <col min="11126" max="11131" width="0.85546875" style="6" customWidth="1"/>
    <col min="11132" max="11132" width="0.140625" style="6" customWidth="1"/>
    <col min="11133" max="11138" width="0.85546875" style="6" customWidth="1"/>
    <col min="11139" max="11139" width="1.42578125" style="6" customWidth="1"/>
    <col min="11140" max="11140" width="2.85546875" style="6" customWidth="1"/>
    <col min="11141" max="11146" width="0.85546875" style="6" customWidth="1"/>
    <col min="11147" max="11147" width="2.7109375" style="6" customWidth="1"/>
    <col min="11148" max="11179" width="0.85546875" style="6" customWidth="1"/>
    <col min="11180" max="11180" width="2" style="6" customWidth="1"/>
    <col min="11181" max="11220" width="0.85546875" style="6" customWidth="1"/>
    <col min="11221" max="11221" width="2" style="6" customWidth="1"/>
    <col min="11222" max="11235" width="0.85546875" style="6" customWidth="1"/>
    <col min="11236" max="11236" width="9.7109375" style="6" customWidth="1"/>
    <col min="11237" max="11247" width="1.28515625" style="6" customWidth="1"/>
    <col min="11248" max="11248" width="7.5703125" style="6" customWidth="1"/>
    <col min="11249" max="11249" width="6.5703125" style="6" customWidth="1"/>
    <col min="11250" max="11283" width="1.28515625" style="6" customWidth="1"/>
    <col min="11284" max="11324" width="10.7109375" style="6"/>
    <col min="11325" max="11325" width="0.85546875" style="6" customWidth="1"/>
    <col min="11326" max="11326" width="1.28515625" style="6" customWidth="1"/>
    <col min="11327" max="11356" width="0.85546875" style="6" customWidth="1"/>
    <col min="11357" max="11357" width="6" style="6" customWidth="1"/>
    <col min="11358" max="11379" width="0.85546875" style="6" customWidth="1"/>
    <col min="11380" max="11380" width="0.42578125" style="6" customWidth="1"/>
    <col min="11381" max="11381" width="0" style="6" hidden="1" customWidth="1"/>
    <col min="11382" max="11387" width="0.85546875" style="6" customWidth="1"/>
    <col min="11388" max="11388" width="0.140625" style="6" customWidth="1"/>
    <col min="11389" max="11394" width="0.85546875" style="6" customWidth="1"/>
    <col min="11395" max="11395" width="1.42578125" style="6" customWidth="1"/>
    <col min="11396" max="11396" width="2.85546875" style="6" customWidth="1"/>
    <col min="11397" max="11402" width="0.85546875" style="6" customWidth="1"/>
    <col min="11403" max="11403" width="2.7109375" style="6" customWidth="1"/>
    <col min="11404" max="11435" width="0.85546875" style="6" customWidth="1"/>
    <col min="11436" max="11436" width="2" style="6" customWidth="1"/>
    <col min="11437" max="11476" width="0.85546875" style="6" customWidth="1"/>
    <col min="11477" max="11477" width="2" style="6" customWidth="1"/>
    <col min="11478" max="11491" width="0.85546875" style="6" customWidth="1"/>
    <col min="11492" max="11492" width="9.7109375" style="6" customWidth="1"/>
    <col min="11493" max="11503" width="1.28515625" style="6" customWidth="1"/>
    <col min="11504" max="11504" width="7.5703125" style="6" customWidth="1"/>
    <col min="11505" max="11505" width="6.5703125" style="6" customWidth="1"/>
    <col min="11506" max="11539" width="1.28515625" style="6" customWidth="1"/>
    <col min="11540" max="11580" width="10.7109375" style="6"/>
    <col min="11581" max="11581" width="0.85546875" style="6" customWidth="1"/>
    <col min="11582" max="11582" width="1.28515625" style="6" customWidth="1"/>
    <col min="11583" max="11612" width="0.85546875" style="6" customWidth="1"/>
    <col min="11613" max="11613" width="6" style="6" customWidth="1"/>
    <col min="11614" max="11635" width="0.85546875" style="6" customWidth="1"/>
    <col min="11636" max="11636" width="0.42578125" style="6" customWidth="1"/>
    <col min="11637" max="11637" width="0" style="6" hidden="1" customWidth="1"/>
    <col min="11638" max="11643" width="0.85546875" style="6" customWidth="1"/>
    <col min="11644" max="11644" width="0.140625" style="6" customWidth="1"/>
    <col min="11645" max="11650" width="0.85546875" style="6" customWidth="1"/>
    <col min="11651" max="11651" width="1.42578125" style="6" customWidth="1"/>
    <col min="11652" max="11652" width="2.85546875" style="6" customWidth="1"/>
    <col min="11653" max="11658" width="0.85546875" style="6" customWidth="1"/>
    <col min="11659" max="11659" width="2.7109375" style="6" customWidth="1"/>
    <col min="11660" max="11691" width="0.85546875" style="6" customWidth="1"/>
    <col min="11692" max="11692" width="2" style="6" customWidth="1"/>
    <col min="11693" max="11732" width="0.85546875" style="6" customWidth="1"/>
    <col min="11733" max="11733" width="2" style="6" customWidth="1"/>
    <col min="11734" max="11747" width="0.85546875" style="6" customWidth="1"/>
    <col min="11748" max="11748" width="9.7109375" style="6" customWidth="1"/>
    <col min="11749" max="11759" width="1.28515625" style="6" customWidth="1"/>
    <col min="11760" max="11760" width="7.5703125" style="6" customWidth="1"/>
    <col min="11761" max="11761" width="6.5703125" style="6" customWidth="1"/>
    <col min="11762" max="11795" width="1.28515625" style="6" customWidth="1"/>
    <col min="11796" max="11836" width="10.7109375" style="6"/>
    <col min="11837" max="11837" width="0.85546875" style="6" customWidth="1"/>
    <col min="11838" max="11838" width="1.28515625" style="6" customWidth="1"/>
    <col min="11839" max="11868" width="0.85546875" style="6" customWidth="1"/>
    <col min="11869" max="11869" width="6" style="6" customWidth="1"/>
    <col min="11870" max="11891" width="0.85546875" style="6" customWidth="1"/>
    <col min="11892" max="11892" width="0.42578125" style="6" customWidth="1"/>
    <col min="11893" max="11893" width="0" style="6" hidden="1" customWidth="1"/>
    <col min="11894" max="11899" width="0.85546875" style="6" customWidth="1"/>
    <col min="11900" max="11900" width="0.140625" style="6" customWidth="1"/>
    <col min="11901" max="11906" width="0.85546875" style="6" customWidth="1"/>
    <col min="11907" max="11907" width="1.42578125" style="6" customWidth="1"/>
    <col min="11908" max="11908" width="2.85546875" style="6" customWidth="1"/>
    <col min="11909" max="11914" width="0.85546875" style="6" customWidth="1"/>
    <col min="11915" max="11915" width="2.7109375" style="6" customWidth="1"/>
    <col min="11916" max="11947" width="0.85546875" style="6" customWidth="1"/>
    <col min="11948" max="11948" width="2" style="6" customWidth="1"/>
    <col min="11949" max="11988" width="0.85546875" style="6" customWidth="1"/>
    <col min="11989" max="11989" width="2" style="6" customWidth="1"/>
    <col min="11990" max="12003" width="0.85546875" style="6" customWidth="1"/>
    <col min="12004" max="12004" width="9.7109375" style="6" customWidth="1"/>
    <col min="12005" max="12015" width="1.28515625" style="6" customWidth="1"/>
    <col min="12016" max="12016" width="7.5703125" style="6" customWidth="1"/>
    <col min="12017" max="12017" width="6.5703125" style="6" customWidth="1"/>
    <col min="12018" max="12051" width="1.28515625" style="6" customWidth="1"/>
    <col min="12052" max="12092" width="10.7109375" style="6"/>
    <col min="12093" max="12093" width="0.85546875" style="6" customWidth="1"/>
    <col min="12094" max="12094" width="1.28515625" style="6" customWidth="1"/>
    <col min="12095" max="12124" width="0.85546875" style="6" customWidth="1"/>
    <col min="12125" max="12125" width="6" style="6" customWidth="1"/>
    <col min="12126" max="12147" width="0.85546875" style="6" customWidth="1"/>
    <col min="12148" max="12148" width="0.42578125" style="6" customWidth="1"/>
    <col min="12149" max="12149" width="0" style="6" hidden="1" customWidth="1"/>
    <col min="12150" max="12155" width="0.85546875" style="6" customWidth="1"/>
    <col min="12156" max="12156" width="0.140625" style="6" customWidth="1"/>
    <col min="12157" max="12162" width="0.85546875" style="6" customWidth="1"/>
    <col min="12163" max="12163" width="1.42578125" style="6" customWidth="1"/>
    <col min="12164" max="12164" width="2.85546875" style="6" customWidth="1"/>
    <col min="12165" max="12170" width="0.85546875" style="6" customWidth="1"/>
    <col min="12171" max="12171" width="2.7109375" style="6" customWidth="1"/>
    <col min="12172" max="12203" width="0.85546875" style="6" customWidth="1"/>
    <col min="12204" max="12204" width="2" style="6" customWidth="1"/>
    <col min="12205" max="12244" width="0.85546875" style="6" customWidth="1"/>
    <col min="12245" max="12245" width="2" style="6" customWidth="1"/>
    <col min="12246" max="12259" width="0.85546875" style="6" customWidth="1"/>
    <col min="12260" max="12260" width="9.7109375" style="6" customWidth="1"/>
    <col min="12261" max="12271" width="1.28515625" style="6" customWidth="1"/>
    <col min="12272" max="12272" width="7.5703125" style="6" customWidth="1"/>
    <col min="12273" max="12273" width="6.5703125" style="6" customWidth="1"/>
    <col min="12274" max="12307" width="1.28515625" style="6" customWidth="1"/>
    <col min="12308" max="12348" width="10.7109375" style="6"/>
    <col min="12349" max="12349" width="0.85546875" style="6" customWidth="1"/>
    <col min="12350" max="12350" width="1.28515625" style="6" customWidth="1"/>
    <col min="12351" max="12380" width="0.85546875" style="6" customWidth="1"/>
    <col min="12381" max="12381" width="6" style="6" customWidth="1"/>
    <col min="12382" max="12403" width="0.85546875" style="6" customWidth="1"/>
    <col min="12404" max="12404" width="0.42578125" style="6" customWidth="1"/>
    <col min="12405" max="12405" width="0" style="6" hidden="1" customWidth="1"/>
    <col min="12406" max="12411" width="0.85546875" style="6" customWidth="1"/>
    <col min="12412" max="12412" width="0.140625" style="6" customWidth="1"/>
    <col min="12413" max="12418" width="0.85546875" style="6" customWidth="1"/>
    <col min="12419" max="12419" width="1.42578125" style="6" customWidth="1"/>
    <col min="12420" max="12420" width="2.85546875" style="6" customWidth="1"/>
    <col min="12421" max="12426" width="0.85546875" style="6" customWidth="1"/>
    <col min="12427" max="12427" width="2.7109375" style="6" customWidth="1"/>
    <col min="12428" max="12459" width="0.85546875" style="6" customWidth="1"/>
    <col min="12460" max="12460" width="2" style="6" customWidth="1"/>
    <col min="12461" max="12500" width="0.85546875" style="6" customWidth="1"/>
    <col min="12501" max="12501" width="2" style="6" customWidth="1"/>
    <col min="12502" max="12515" width="0.85546875" style="6" customWidth="1"/>
    <col min="12516" max="12516" width="9.7109375" style="6" customWidth="1"/>
    <col min="12517" max="12527" width="1.28515625" style="6" customWidth="1"/>
    <col min="12528" max="12528" width="7.5703125" style="6" customWidth="1"/>
    <col min="12529" max="12529" width="6.5703125" style="6" customWidth="1"/>
    <col min="12530" max="12563" width="1.28515625" style="6" customWidth="1"/>
    <col min="12564" max="12604" width="10.7109375" style="6"/>
    <col min="12605" max="12605" width="0.85546875" style="6" customWidth="1"/>
    <col min="12606" max="12606" width="1.28515625" style="6" customWidth="1"/>
    <col min="12607" max="12636" width="0.85546875" style="6" customWidth="1"/>
    <col min="12637" max="12637" width="6" style="6" customWidth="1"/>
    <col min="12638" max="12659" width="0.85546875" style="6" customWidth="1"/>
    <col min="12660" max="12660" width="0.42578125" style="6" customWidth="1"/>
    <col min="12661" max="12661" width="0" style="6" hidden="1" customWidth="1"/>
    <col min="12662" max="12667" width="0.85546875" style="6" customWidth="1"/>
    <col min="12668" max="12668" width="0.140625" style="6" customWidth="1"/>
    <col min="12669" max="12674" width="0.85546875" style="6" customWidth="1"/>
    <col min="12675" max="12675" width="1.42578125" style="6" customWidth="1"/>
    <col min="12676" max="12676" width="2.85546875" style="6" customWidth="1"/>
    <col min="12677" max="12682" width="0.85546875" style="6" customWidth="1"/>
    <col min="12683" max="12683" width="2.7109375" style="6" customWidth="1"/>
    <col min="12684" max="12715" width="0.85546875" style="6" customWidth="1"/>
    <col min="12716" max="12716" width="2" style="6" customWidth="1"/>
    <col min="12717" max="12756" width="0.85546875" style="6" customWidth="1"/>
    <col min="12757" max="12757" width="2" style="6" customWidth="1"/>
    <col min="12758" max="12771" width="0.85546875" style="6" customWidth="1"/>
    <col min="12772" max="12772" width="9.7109375" style="6" customWidth="1"/>
    <col min="12773" max="12783" width="1.28515625" style="6" customWidth="1"/>
    <col min="12784" max="12784" width="7.5703125" style="6" customWidth="1"/>
    <col min="12785" max="12785" width="6.5703125" style="6" customWidth="1"/>
    <col min="12786" max="12819" width="1.28515625" style="6" customWidth="1"/>
    <col min="12820" max="12860" width="10.7109375" style="6"/>
    <col min="12861" max="12861" width="0.85546875" style="6" customWidth="1"/>
    <col min="12862" max="12862" width="1.28515625" style="6" customWidth="1"/>
    <col min="12863" max="12892" width="0.85546875" style="6" customWidth="1"/>
    <col min="12893" max="12893" width="6" style="6" customWidth="1"/>
    <col min="12894" max="12915" width="0.85546875" style="6" customWidth="1"/>
    <col min="12916" max="12916" width="0.42578125" style="6" customWidth="1"/>
    <col min="12917" max="12917" width="0" style="6" hidden="1" customWidth="1"/>
    <col min="12918" max="12923" width="0.85546875" style="6" customWidth="1"/>
    <col min="12924" max="12924" width="0.140625" style="6" customWidth="1"/>
    <col min="12925" max="12930" width="0.85546875" style="6" customWidth="1"/>
    <col min="12931" max="12931" width="1.42578125" style="6" customWidth="1"/>
    <col min="12932" max="12932" width="2.85546875" style="6" customWidth="1"/>
    <col min="12933" max="12938" width="0.85546875" style="6" customWidth="1"/>
    <col min="12939" max="12939" width="2.7109375" style="6" customWidth="1"/>
    <col min="12940" max="12971" width="0.85546875" style="6" customWidth="1"/>
    <col min="12972" max="12972" width="2" style="6" customWidth="1"/>
    <col min="12973" max="13012" width="0.85546875" style="6" customWidth="1"/>
    <col min="13013" max="13013" width="2" style="6" customWidth="1"/>
    <col min="13014" max="13027" width="0.85546875" style="6" customWidth="1"/>
    <col min="13028" max="13028" width="9.7109375" style="6" customWidth="1"/>
    <col min="13029" max="13039" width="1.28515625" style="6" customWidth="1"/>
    <col min="13040" max="13040" width="7.5703125" style="6" customWidth="1"/>
    <col min="13041" max="13041" width="6.5703125" style="6" customWidth="1"/>
    <col min="13042" max="13075" width="1.28515625" style="6" customWidth="1"/>
    <col min="13076" max="13116" width="10.7109375" style="6"/>
    <col min="13117" max="13117" width="0.85546875" style="6" customWidth="1"/>
    <col min="13118" max="13118" width="1.28515625" style="6" customWidth="1"/>
    <col min="13119" max="13148" width="0.85546875" style="6" customWidth="1"/>
    <col min="13149" max="13149" width="6" style="6" customWidth="1"/>
    <col min="13150" max="13171" width="0.85546875" style="6" customWidth="1"/>
    <col min="13172" max="13172" width="0.42578125" style="6" customWidth="1"/>
    <col min="13173" max="13173" width="0" style="6" hidden="1" customWidth="1"/>
    <col min="13174" max="13179" width="0.85546875" style="6" customWidth="1"/>
    <col min="13180" max="13180" width="0.140625" style="6" customWidth="1"/>
    <col min="13181" max="13186" width="0.85546875" style="6" customWidth="1"/>
    <col min="13187" max="13187" width="1.42578125" style="6" customWidth="1"/>
    <col min="13188" max="13188" width="2.85546875" style="6" customWidth="1"/>
    <col min="13189" max="13194" width="0.85546875" style="6" customWidth="1"/>
    <col min="13195" max="13195" width="2.7109375" style="6" customWidth="1"/>
    <col min="13196" max="13227" width="0.85546875" style="6" customWidth="1"/>
    <col min="13228" max="13228" width="2" style="6" customWidth="1"/>
    <col min="13229" max="13268" width="0.85546875" style="6" customWidth="1"/>
    <col min="13269" max="13269" width="2" style="6" customWidth="1"/>
    <col min="13270" max="13283" width="0.85546875" style="6" customWidth="1"/>
    <col min="13284" max="13284" width="9.7109375" style="6" customWidth="1"/>
    <col min="13285" max="13295" width="1.28515625" style="6" customWidth="1"/>
    <col min="13296" max="13296" width="7.5703125" style="6" customWidth="1"/>
    <col min="13297" max="13297" width="6.5703125" style="6" customWidth="1"/>
    <col min="13298" max="13331" width="1.28515625" style="6" customWidth="1"/>
    <col min="13332" max="13372" width="10.7109375" style="6"/>
    <col min="13373" max="13373" width="0.85546875" style="6" customWidth="1"/>
    <col min="13374" max="13374" width="1.28515625" style="6" customWidth="1"/>
    <col min="13375" max="13404" width="0.85546875" style="6" customWidth="1"/>
    <col min="13405" max="13405" width="6" style="6" customWidth="1"/>
    <col min="13406" max="13427" width="0.85546875" style="6" customWidth="1"/>
    <col min="13428" max="13428" width="0.42578125" style="6" customWidth="1"/>
    <col min="13429" max="13429" width="0" style="6" hidden="1" customWidth="1"/>
    <col min="13430" max="13435" width="0.85546875" style="6" customWidth="1"/>
    <col min="13436" max="13436" width="0.140625" style="6" customWidth="1"/>
    <col min="13437" max="13442" width="0.85546875" style="6" customWidth="1"/>
    <col min="13443" max="13443" width="1.42578125" style="6" customWidth="1"/>
    <col min="13444" max="13444" width="2.85546875" style="6" customWidth="1"/>
    <col min="13445" max="13450" width="0.85546875" style="6" customWidth="1"/>
    <col min="13451" max="13451" width="2.7109375" style="6" customWidth="1"/>
    <col min="13452" max="13483" width="0.85546875" style="6" customWidth="1"/>
    <col min="13484" max="13484" width="2" style="6" customWidth="1"/>
    <col min="13485" max="13524" width="0.85546875" style="6" customWidth="1"/>
    <col min="13525" max="13525" width="2" style="6" customWidth="1"/>
    <col min="13526" max="13539" width="0.85546875" style="6" customWidth="1"/>
    <col min="13540" max="13540" width="9.7109375" style="6" customWidth="1"/>
    <col min="13541" max="13551" width="1.28515625" style="6" customWidth="1"/>
    <col min="13552" max="13552" width="7.5703125" style="6" customWidth="1"/>
    <col min="13553" max="13553" width="6.5703125" style="6" customWidth="1"/>
    <col min="13554" max="13587" width="1.28515625" style="6" customWidth="1"/>
    <col min="13588" max="13628" width="10.7109375" style="6"/>
    <col min="13629" max="13629" width="0.85546875" style="6" customWidth="1"/>
    <col min="13630" max="13630" width="1.28515625" style="6" customWidth="1"/>
    <col min="13631" max="13660" width="0.85546875" style="6" customWidth="1"/>
    <col min="13661" max="13661" width="6" style="6" customWidth="1"/>
    <col min="13662" max="13683" width="0.85546875" style="6" customWidth="1"/>
    <col min="13684" max="13684" width="0.42578125" style="6" customWidth="1"/>
    <col min="13685" max="13685" width="0" style="6" hidden="1" customWidth="1"/>
    <col min="13686" max="13691" width="0.85546875" style="6" customWidth="1"/>
    <col min="13692" max="13692" width="0.140625" style="6" customWidth="1"/>
    <col min="13693" max="13698" width="0.85546875" style="6" customWidth="1"/>
    <col min="13699" max="13699" width="1.42578125" style="6" customWidth="1"/>
    <col min="13700" max="13700" width="2.85546875" style="6" customWidth="1"/>
    <col min="13701" max="13706" width="0.85546875" style="6" customWidth="1"/>
    <col min="13707" max="13707" width="2.7109375" style="6" customWidth="1"/>
    <col min="13708" max="13739" width="0.85546875" style="6" customWidth="1"/>
    <col min="13740" max="13740" width="2" style="6" customWidth="1"/>
    <col min="13741" max="13780" width="0.85546875" style="6" customWidth="1"/>
    <col min="13781" max="13781" width="2" style="6" customWidth="1"/>
    <col min="13782" max="13795" width="0.85546875" style="6" customWidth="1"/>
    <col min="13796" max="13796" width="9.7109375" style="6" customWidth="1"/>
    <col min="13797" max="13807" width="1.28515625" style="6" customWidth="1"/>
    <col min="13808" max="13808" width="7.5703125" style="6" customWidth="1"/>
    <col min="13809" max="13809" width="6.5703125" style="6" customWidth="1"/>
    <col min="13810" max="13843" width="1.28515625" style="6" customWidth="1"/>
    <col min="13844" max="13884" width="10.7109375" style="6"/>
    <col min="13885" max="13885" width="0.85546875" style="6" customWidth="1"/>
    <col min="13886" max="13886" width="1.28515625" style="6" customWidth="1"/>
    <col min="13887" max="13916" width="0.85546875" style="6" customWidth="1"/>
    <col min="13917" max="13917" width="6" style="6" customWidth="1"/>
    <col min="13918" max="13939" width="0.85546875" style="6" customWidth="1"/>
    <col min="13940" max="13940" width="0.42578125" style="6" customWidth="1"/>
    <col min="13941" max="13941" width="0" style="6" hidden="1" customWidth="1"/>
    <col min="13942" max="13947" width="0.85546875" style="6" customWidth="1"/>
    <col min="13948" max="13948" width="0.140625" style="6" customWidth="1"/>
    <col min="13949" max="13954" width="0.85546875" style="6" customWidth="1"/>
    <col min="13955" max="13955" width="1.42578125" style="6" customWidth="1"/>
    <col min="13956" max="13956" width="2.85546875" style="6" customWidth="1"/>
    <col min="13957" max="13962" width="0.85546875" style="6" customWidth="1"/>
    <col min="13963" max="13963" width="2.7109375" style="6" customWidth="1"/>
    <col min="13964" max="13995" width="0.85546875" style="6" customWidth="1"/>
    <col min="13996" max="13996" width="2" style="6" customWidth="1"/>
    <col min="13997" max="14036" width="0.85546875" style="6" customWidth="1"/>
    <col min="14037" max="14037" width="2" style="6" customWidth="1"/>
    <col min="14038" max="14051" width="0.85546875" style="6" customWidth="1"/>
    <col min="14052" max="14052" width="9.7109375" style="6" customWidth="1"/>
    <col min="14053" max="14063" width="1.28515625" style="6" customWidth="1"/>
    <col min="14064" max="14064" width="7.5703125" style="6" customWidth="1"/>
    <col min="14065" max="14065" width="6.5703125" style="6" customWidth="1"/>
    <col min="14066" max="14099" width="1.28515625" style="6" customWidth="1"/>
    <col min="14100" max="14140" width="10.7109375" style="6"/>
    <col min="14141" max="14141" width="0.85546875" style="6" customWidth="1"/>
    <col min="14142" max="14142" width="1.28515625" style="6" customWidth="1"/>
    <col min="14143" max="14172" width="0.85546875" style="6" customWidth="1"/>
    <col min="14173" max="14173" width="6" style="6" customWidth="1"/>
    <col min="14174" max="14195" width="0.85546875" style="6" customWidth="1"/>
    <col min="14196" max="14196" width="0.42578125" style="6" customWidth="1"/>
    <col min="14197" max="14197" width="0" style="6" hidden="1" customWidth="1"/>
    <col min="14198" max="14203" width="0.85546875" style="6" customWidth="1"/>
    <col min="14204" max="14204" width="0.140625" style="6" customWidth="1"/>
    <col min="14205" max="14210" width="0.85546875" style="6" customWidth="1"/>
    <col min="14211" max="14211" width="1.42578125" style="6" customWidth="1"/>
    <col min="14212" max="14212" width="2.85546875" style="6" customWidth="1"/>
    <col min="14213" max="14218" width="0.85546875" style="6" customWidth="1"/>
    <col min="14219" max="14219" width="2.7109375" style="6" customWidth="1"/>
    <col min="14220" max="14251" width="0.85546875" style="6" customWidth="1"/>
    <col min="14252" max="14252" width="2" style="6" customWidth="1"/>
    <col min="14253" max="14292" width="0.85546875" style="6" customWidth="1"/>
    <col min="14293" max="14293" width="2" style="6" customWidth="1"/>
    <col min="14294" max="14307" width="0.85546875" style="6" customWidth="1"/>
    <col min="14308" max="14308" width="9.7109375" style="6" customWidth="1"/>
    <col min="14309" max="14319" width="1.28515625" style="6" customWidth="1"/>
    <col min="14320" max="14320" width="7.5703125" style="6" customWidth="1"/>
    <col min="14321" max="14321" width="6.5703125" style="6" customWidth="1"/>
    <col min="14322" max="14355" width="1.28515625" style="6" customWidth="1"/>
    <col min="14356" max="14396" width="10.7109375" style="6"/>
    <col min="14397" max="14397" width="0.85546875" style="6" customWidth="1"/>
    <col min="14398" max="14398" width="1.28515625" style="6" customWidth="1"/>
    <col min="14399" max="14428" width="0.85546875" style="6" customWidth="1"/>
    <col min="14429" max="14429" width="6" style="6" customWidth="1"/>
    <col min="14430" max="14451" width="0.85546875" style="6" customWidth="1"/>
    <col min="14452" max="14452" width="0.42578125" style="6" customWidth="1"/>
    <col min="14453" max="14453" width="0" style="6" hidden="1" customWidth="1"/>
    <col min="14454" max="14459" width="0.85546875" style="6" customWidth="1"/>
    <col min="14460" max="14460" width="0.140625" style="6" customWidth="1"/>
    <col min="14461" max="14466" width="0.85546875" style="6" customWidth="1"/>
    <col min="14467" max="14467" width="1.42578125" style="6" customWidth="1"/>
    <col min="14468" max="14468" width="2.85546875" style="6" customWidth="1"/>
    <col min="14469" max="14474" width="0.85546875" style="6" customWidth="1"/>
    <col min="14475" max="14475" width="2.7109375" style="6" customWidth="1"/>
    <col min="14476" max="14507" width="0.85546875" style="6" customWidth="1"/>
    <col min="14508" max="14508" width="2" style="6" customWidth="1"/>
    <col min="14509" max="14548" width="0.85546875" style="6" customWidth="1"/>
    <col min="14549" max="14549" width="2" style="6" customWidth="1"/>
    <col min="14550" max="14563" width="0.85546875" style="6" customWidth="1"/>
    <col min="14564" max="14564" width="9.7109375" style="6" customWidth="1"/>
    <col min="14565" max="14575" width="1.28515625" style="6" customWidth="1"/>
    <col min="14576" max="14576" width="7.5703125" style="6" customWidth="1"/>
    <col min="14577" max="14577" width="6.5703125" style="6" customWidth="1"/>
    <col min="14578" max="14611" width="1.28515625" style="6" customWidth="1"/>
    <col min="14612" max="14652" width="10.7109375" style="6"/>
    <col min="14653" max="14653" width="0.85546875" style="6" customWidth="1"/>
    <col min="14654" max="14654" width="1.28515625" style="6" customWidth="1"/>
    <col min="14655" max="14684" width="0.85546875" style="6" customWidth="1"/>
    <col min="14685" max="14685" width="6" style="6" customWidth="1"/>
    <col min="14686" max="14707" width="0.85546875" style="6" customWidth="1"/>
    <col min="14708" max="14708" width="0.42578125" style="6" customWidth="1"/>
    <col min="14709" max="14709" width="0" style="6" hidden="1" customWidth="1"/>
    <col min="14710" max="14715" width="0.85546875" style="6" customWidth="1"/>
    <col min="14716" max="14716" width="0.140625" style="6" customWidth="1"/>
    <col min="14717" max="14722" width="0.85546875" style="6" customWidth="1"/>
    <col min="14723" max="14723" width="1.42578125" style="6" customWidth="1"/>
    <col min="14724" max="14724" width="2.85546875" style="6" customWidth="1"/>
    <col min="14725" max="14730" width="0.85546875" style="6" customWidth="1"/>
    <col min="14731" max="14731" width="2.7109375" style="6" customWidth="1"/>
    <col min="14732" max="14763" width="0.85546875" style="6" customWidth="1"/>
    <col min="14764" max="14764" width="2" style="6" customWidth="1"/>
    <col min="14765" max="14804" width="0.85546875" style="6" customWidth="1"/>
    <col min="14805" max="14805" width="2" style="6" customWidth="1"/>
    <col min="14806" max="14819" width="0.85546875" style="6" customWidth="1"/>
    <col min="14820" max="14820" width="9.7109375" style="6" customWidth="1"/>
    <col min="14821" max="14831" width="1.28515625" style="6" customWidth="1"/>
    <col min="14832" max="14832" width="7.5703125" style="6" customWidth="1"/>
    <col min="14833" max="14833" width="6.5703125" style="6" customWidth="1"/>
    <col min="14834" max="14867" width="1.28515625" style="6" customWidth="1"/>
    <col min="14868" max="14908" width="10.7109375" style="6"/>
    <col min="14909" max="14909" width="0.85546875" style="6" customWidth="1"/>
    <col min="14910" max="14910" width="1.28515625" style="6" customWidth="1"/>
    <col min="14911" max="14940" width="0.85546875" style="6" customWidth="1"/>
    <col min="14941" max="14941" width="6" style="6" customWidth="1"/>
    <col min="14942" max="14963" width="0.85546875" style="6" customWidth="1"/>
    <col min="14964" max="14964" width="0.42578125" style="6" customWidth="1"/>
    <col min="14965" max="14965" width="0" style="6" hidden="1" customWidth="1"/>
    <col min="14966" max="14971" width="0.85546875" style="6" customWidth="1"/>
    <col min="14972" max="14972" width="0.140625" style="6" customWidth="1"/>
    <col min="14973" max="14978" width="0.85546875" style="6" customWidth="1"/>
    <col min="14979" max="14979" width="1.42578125" style="6" customWidth="1"/>
    <col min="14980" max="14980" width="2.85546875" style="6" customWidth="1"/>
    <col min="14981" max="14986" width="0.85546875" style="6" customWidth="1"/>
    <col min="14987" max="14987" width="2.7109375" style="6" customWidth="1"/>
    <col min="14988" max="15019" width="0.85546875" style="6" customWidth="1"/>
    <col min="15020" max="15020" width="2" style="6" customWidth="1"/>
    <col min="15021" max="15060" width="0.85546875" style="6" customWidth="1"/>
    <col min="15061" max="15061" width="2" style="6" customWidth="1"/>
    <col min="15062" max="15075" width="0.85546875" style="6" customWidth="1"/>
    <col min="15076" max="15076" width="9.7109375" style="6" customWidth="1"/>
    <col min="15077" max="15087" width="1.28515625" style="6" customWidth="1"/>
    <col min="15088" max="15088" width="7.5703125" style="6" customWidth="1"/>
    <col min="15089" max="15089" width="6.5703125" style="6" customWidth="1"/>
    <col min="15090" max="15123" width="1.28515625" style="6" customWidth="1"/>
    <col min="15124" max="15164" width="10.7109375" style="6"/>
    <col min="15165" max="15165" width="0.85546875" style="6" customWidth="1"/>
    <col min="15166" max="15166" width="1.28515625" style="6" customWidth="1"/>
    <col min="15167" max="15196" width="0.85546875" style="6" customWidth="1"/>
    <col min="15197" max="15197" width="6" style="6" customWidth="1"/>
    <col min="15198" max="15219" width="0.85546875" style="6" customWidth="1"/>
    <col min="15220" max="15220" width="0.42578125" style="6" customWidth="1"/>
    <col min="15221" max="15221" width="0" style="6" hidden="1" customWidth="1"/>
    <col min="15222" max="15227" width="0.85546875" style="6" customWidth="1"/>
    <col min="15228" max="15228" width="0.140625" style="6" customWidth="1"/>
    <col min="15229" max="15234" width="0.85546875" style="6" customWidth="1"/>
    <col min="15235" max="15235" width="1.42578125" style="6" customWidth="1"/>
    <col min="15236" max="15236" width="2.85546875" style="6" customWidth="1"/>
    <col min="15237" max="15242" width="0.85546875" style="6" customWidth="1"/>
    <col min="15243" max="15243" width="2.7109375" style="6" customWidth="1"/>
    <col min="15244" max="15275" width="0.85546875" style="6" customWidth="1"/>
    <col min="15276" max="15276" width="2" style="6" customWidth="1"/>
    <col min="15277" max="15316" width="0.85546875" style="6" customWidth="1"/>
    <col min="15317" max="15317" width="2" style="6" customWidth="1"/>
    <col min="15318" max="15331" width="0.85546875" style="6" customWidth="1"/>
    <col min="15332" max="15332" width="9.7109375" style="6" customWidth="1"/>
    <col min="15333" max="15343" width="1.28515625" style="6" customWidth="1"/>
    <col min="15344" max="15344" width="7.5703125" style="6" customWidth="1"/>
    <col min="15345" max="15345" width="6.5703125" style="6" customWidth="1"/>
    <col min="15346" max="15379" width="1.28515625" style="6" customWidth="1"/>
    <col min="15380" max="15420" width="10.7109375" style="6"/>
    <col min="15421" max="15421" width="0.85546875" style="6" customWidth="1"/>
    <col min="15422" max="15422" width="1.28515625" style="6" customWidth="1"/>
    <col min="15423" max="15452" width="0.85546875" style="6" customWidth="1"/>
    <col min="15453" max="15453" width="6" style="6" customWidth="1"/>
    <col min="15454" max="15475" width="0.85546875" style="6" customWidth="1"/>
    <col min="15476" max="15476" width="0.42578125" style="6" customWidth="1"/>
    <col min="15477" max="15477" width="0" style="6" hidden="1" customWidth="1"/>
    <col min="15478" max="15483" width="0.85546875" style="6" customWidth="1"/>
    <col min="15484" max="15484" width="0.140625" style="6" customWidth="1"/>
    <col min="15485" max="15490" width="0.85546875" style="6" customWidth="1"/>
    <col min="15491" max="15491" width="1.42578125" style="6" customWidth="1"/>
    <col min="15492" max="15492" width="2.85546875" style="6" customWidth="1"/>
    <col min="15493" max="15498" width="0.85546875" style="6" customWidth="1"/>
    <col min="15499" max="15499" width="2.7109375" style="6" customWidth="1"/>
    <col min="15500" max="15531" width="0.85546875" style="6" customWidth="1"/>
    <col min="15532" max="15532" width="2" style="6" customWidth="1"/>
    <col min="15533" max="15572" width="0.85546875" style="6" customWidth="1"/>
    <col min="15573" max="15573" width="2" style="6" customWidth="1"/>
    <col min="15574" max="15587" width="0.85546875" style="6" customWidth="1"/>
    <col min="15588" max="15588" width="9.7109375" style="6" customWidth="1"/>
    <col min="15589" max="15599" width="1.28515625" style="6" customWidth="1"/>
    <col min="15600" max="15600" width="7.5703125" style="6" customWidth="1"/>
    <col min="15601" max="15601" width="6.5703125" style="6" customWidth="1"/>
    <col min="15602" max="15635" width="1.28515625" style="6" customWidth="1"/>
    <col min="15636" max="15676" width="10.7109375" style="6"/>
    <col min="15677" max="15677" width="0.85546875" style="6" customWidth="1"/>
    <col min="15678" max="15678" width="1.28515625" style="6" customWidth="1"/>
    <col min="15679" max="15708" width="0.85546875" style="6" customWidth="1"/>
    <col min="15709" max="15709" width="6" style="6" customWidth="1"/>
    <col min="15710" max="15731" width="0.85546875" style="6" customWidth="1"/>
    <col min="15732" max="15732" width="0.42578125" style="6" customWidth="1"/>
    <col min="15733" max="15733" width="0" style="6" hidden="1" customWidth="1"/>
    <col min="15734" max="15739" width="0.85546875" style="6" customWidth="1"/>
    <col min="15740" max="15740" width="0.140625" style="6" customWidth="1"/>
    <col min="15741" max="15746" width="0.85546875" style="6" customWidth="1"/>
    <col min="15747" max="15747" width="1.42578125" style="6" customWidth="1"/>
    <col min="15748" max="15748" width="2.85546875" style="6" customWidth="1"/>
    <col min="15749" max="15754" width="0.85546875" style="6" customWidth="1"/>
    <col min="15755" max="15755" width="2.7109375" style="6" customWidth="1"/>
    <col min="15756" max="15787" width="0.85546875" style="6" customWidth="1"/>
    <col min="15788" max="15788" width="2" style="6" customWidth="1"/>
    <col min="15789" max="15828" width="0.85546875" style="6" customWidth="1"/>
    <col min="15829" max="15829" width="2" style="6" customWidth="1"/>
    <col min="15830" max="15843" width="0.85546875" style="6" customWidth="1"/>
    <col min="15844" max="15844" width="9.7109375" style="6" customWidth="1"/>
    <col min="15845" max="15855" width="1.28515625" style="6" customWidth="1"/>
    <col min="15856" max="15856" width="7.5703125" style="6" customWidth="1"/>
    <col min="15857" max="15857" width="6.5703125" style="6" customWidth="1"/>
    <col min="15858" max="15891" width="1.28515625" style="6" customWidth="1"/>
    <col min="15892" max="15932" width="10.7109375" style="6"/>
    <col min="15933" max="15933" width="0.85546875" style="6" customWidth="1"/>
    <col min="15934" max="15934" width="1.28515625" style="6" customWidth="1"/>
    <col min="15935" max="15964" width="0.85546875" style="6" customWidth="1"/>
    <col min="15965" max="15965" width="6" style="6" customWidth="1"/>
    <col min="15966" max="15987" width="0.85546875" style="6" customWidth="1"/>
    <col min="15988" max="15988" width="0.42578125" style="6" customWidth="1"/>
    <col min="15989" max="15989" width="0" style="6" hidden="1" customWidth="1"/>
    <col min="15990" max="15995" width="0.85546875" style="6" customWidth="1"/>
    <col min="15996" max="15996" width="0.140625" style="6" customWidth="1"/>
    <col min="15997" max="16002" width="0.85546875" style="6" customWidth="1"/>
    <col min="16003" max="16003" width="1.42578125" style="6" customWidth="1"/>
    <col min="16004" max="16004" width="2.85546875" style="6" customWidth="1"/>
    <col min="16005" max="16010" width="0.85546875" style="6" customWidth="1"/>
    <col min="16011" max="16011" width="2.7109375" style="6" customWidth="1"/>
    <col min="16012" max="16043" width="0.85546875" style="6" customWidth="1"/>
    <col min="16044" max="16044" width="2" style="6" customWidth="1"/>
    <col min="16045" max="16084" width="0.85546875" style="6" customWidth="1"/>
    <col min="16085" max="16085" width="2" style="6" customWidth="1"/>
    <col min="16086" max="16099" width="0.85546875" style="6" customWidth="1"/>
    <col min="16100" max="16100" width="9.7109375" style="6" customWidth="1"/>
    <col min="16101" max="16111" width="1.28515625" style="6" customWidth="1"/>
    <col min="16112" max="16112" width="7.5703125" style="6" customWidth="1"/>
    <col min="16113" max="16113" width="6.5703125" style="6" customWidth="1"/>
    <col min="16114" max="16147" width="1.28515625" style="6" customWidth="1"/>
    <col min="16148" max="16384" width="10.7109375" style="6"/>
  </cols>
  <sheetData>
    <row r="1" spans="1:79" s="1" customFormat="1" ht="15" x14ac:dyDescent="0.25">
      <c r="A1" s="84"/>
      <c r="C1" s="7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N1"/>
      <c r="AO1"/>
      <c r="AP1" s="58" t="s">
        <v>64</v>
      </c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79" s="1" customFormat="1" ht="15" x14ac:dyDescent="0.25">
      <c r="A2" s="84"/>
      <c r="C2" s="7"/>
      <c r="D2" s="64"/>
      <c r="E2"/>
      <c r="F2"/>
      <c r="G2"/>
      <c r="H2"/>
      <c r="I2"/>
      <c r="J2"/>
      <c r="K2"/>
      <c r="L2"/>
      <c r="M2"/>
      <c r="N2"/>
      <c r="O2"/>
      <c r="P2"/>
      <c r="Q2" s="64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79" s="2" customFormat="1" ht="15" x14ac:dyDescent="0.25">
      <c r="A3" s="85"/>
      <c r="C3" s="10"/>
      <c r="D3" s="73"/>
      <c r="E3"/>
      <c r="F3"/>
      <c r="G3"/>
      <c r="H3"/>
      <c r="I3"/>
      <c r="J3"/>
      <c r="K3"/>
      <c r="L3"/>
      <c r="M3"/>
      <c r="N3"/>
      <c r="O3"/>
      <c r="P3"/>
      <c r="Q3" s="7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79" s="3" customFormat="1" ht="15" customHeight="1" x14ac:dyDescent="0.25">
      <c r="A4" s="112" t="s">
        <v>159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5" spans="1:79" s="3" customFormat="1" ht="15" x14ac:dyDescent="0.25">
      <c r="A5" s="133" t="s">
        <v>139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D5" s="59"/>
      <c r="AE5" s="60"/>
      <c r="AI5" s="60"/>
      <c r="AM5" s="60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79" s="3" customFormat="1" ht="15" x14ac:dyDescent="0.25">
      <c r="A6" s="113" t="s">
        <v>47</v>
      </c>
      <c r="B6" s="114" t="s">
        <v>24</v>
      </c>
      <c r="C6" s="115" t="s">
        <v>25</v>
      </c>
      <c r="D6" s="74" t="s">
        <v>45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 t="s">
        <v>46</v>
      </c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 t="s">
        <v>73</v>
      </c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79" s="4" customFormat="1" ht="15" x14ac:dyDescent="0.25">
      <c r="A7" s="113"/>
      <c r="B7" s="114"/>
      <c r="C7" s="115"/>
      <c r="D7" s="74" t="s">
        <v>26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 t="s">
        <v>26</v>
      </c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 t="s">
        <v>26</v>
      </c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</row>
    <row r="8" spans="1:79" s="4" customFormat="1" ht="20.25" customHeight="1" x14ac:dyDescent="0.25">
      <c r="A8" s="113"/>
      <c r="B8" s="114"/>
      <c r="C8" s="115"/>
      <c r="D8" s="67" t="s">
        <v>11</v>
      </c>
      <c r="E8" s="75" t="s">
        <v>140</v>
      </c>
      <c r="F8" s="75"/>
      <c r="G8" s="75"/>
      <c r="H8" s="75"/>
      <c r="I8" s="75" t="s">
        <v>141</v>
      </c>
      <c r="J8" s="75"/>
      <c r="K8" s="75"/>
      <c r="L8" s="75"/>
      <c r="M8" s="75" t="s">
        <v>142</v>
      </c>
      <c r="N8" s="75"/>
      <c r="O8" s="75"/>
      <c r="P8" s="75"/>
      <c r="Q8" s="67" t="s">
        <v>11</v>
      </c>
      <c r="R8" s="75" t="s">
        <v>140</v>
      </c>
      <c r="S8" s="75"/>
      <c r="T8" s="75"/>
      <c r="U8" s="75"/>
      <c r="V8" s="75" t="s">
        <v>141</v>
      </c>
      <c r="W8" s="75"/>
      <c r="X8" s="75"/>
      <c r="Y8" s="75"/>
      <c r="Z8" s="75" t="s">
        <v>142</v>
      </c>
      <c r="AA8" s="75"/>
      <c r="AB8" s="75"/>
      <c r="AC8" s="75"/>
      <c r="AD8" s="67" t="s">
        <v>11</v>
      </c>
      <c r="AE8" s="75" t="s">
        <v>140</v>
      </c>
      <c r="AF8" s="75"/>
      <c r="AG8" s="75"/>
      <c r="AH8" s="75"/>
      <c r="AI8" s="75" t="s">
        <v>141</v>
      </c>
      <c r="AJ8" s="75"/>
      <c r="AK8" s="75"/>
      <c r="AL8" s="75"/>
      <c r="AM8" s="75" t="s">
        <v>142</v>
      </c>
      <c r="AN8" s="75"/>
      <c r="AO8" s="75"/>
      <c r="AP8" s="75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</row>
    <row r="9" spans="1:79" s="7" customFormat="1" ht="15" x14ac:dyDescent="0.25">
      <c r="A9" s="68"/>
      <c r="B9" s="68"/>
      <c r="C9" s="68"/>
      <c r="D9" s="68"/>
      <c r="E9" s="67" t="s">
        <v>6</v>
      </c>
      <c r="F9" s="67" t="s">
        <v>7</v>
      </c>
      <c r="G9" s="67" t="s">
        <v>8</v>
      </c>
      <c r="H9" s="67" t="s">
        <v>9</v>
      </c>
      <c r="I9" s="67" t="s">
        <v>6</v>
      </c>
      <c r="J9" s="67" t="s">
        <v>7</v>
      </c>
      <c r="K9" s="67" t="s">
        <v>8</v>
      </c>
      <c r="L9" s="75" t="s">
        <v>29</v>
      </c>
      <c r="M9" s="67" t="s">
        <v>6</v>
      </c>
      <c r="N9" s="67" t="s">
        <v>7</v>
      </c>
      <c r="O9" s="67" t="s">
        <v>8</v>
      </c>
      <c r="P9" s="75" t="s">
        <v>29</v>
      </c>
      <c r="Q9" s="68"/>
      <c r="R9" s="67" t="s">
        <v>6</v>
      </c>
      <c r="S9" s="67" t="s">
        <v>7</v>
      </c>
      <c r="T9" s="67" t="s">
        <v>8</v>
      </c>
      <c r="U9" s="67" t="s">
        <v>9</v>
      </c>
      <c r="V9" s="67" t="s">
        <v>6</v>
      </c>
      <c r="W9" s="67" t="s">
        <v>7</v>
      </c>
      <c r="X9" s="67" t="s">
        <v>8</v>
      </c>
      <c r="Y9" s="75" t="s">
        <v>29</v>
      </c>
      <c r="Z9" s="67" t="s">
        <v>6</v>
      </c>
      <c r="AA9" s="67" t="s">
        <v>7</v>
      </c>
      <c r="AB9" s="67" t="s">
        <v>8</v>
      </c>
      <c r="AC9" s="75" t="s">
        <v>29</v>
      </c>
      <c r="AD9" s="68"/>
      <c r="AE9" s="67" t="s">
        <v>6</v>
      </c>
      <c r="AF9" s="67" t="s">
        <v>27</v>
      </c>
      <c r="AG9" s="67" t="s">
        <v>28</v>
      </c>
      <c r="AH9" s="67" t="s">
        <v>9</v>
      </c>
      <c r="AI9" s="67" t="s">
        <v>6</v>
      </c>
      <c r="AJ9" s="67" t="s">
        <v>27</v>
      </c>
      <c r="AK9" s="67" t="s">
        <v>28</v>
      </c>
      <c r="AL9" s="75" t="s">
        <v>29</v>
      </c>
      <c r="AM9" s="67" t="s">
        <v>6</v>
      </c>
      <c r="AN9" s="67" t="s">
        <v>27</v>
      </c>
      <c r="AO9" s="67" t="s">
        <v>28</v>
      </c>
      <c r="AP9" s="75" t="s">
        <v>29</v>
      </c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</row>
    <row r="10" spans="1:79" s="4" customFormat="1" ht="15" x14ac:dyDescent="0.25">
      <c r="A10" s="119" t="s">
        <v>30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</row>
    <row r="11" spans="1:79" s="2" customFormat="1" ht="41.25" customHeight="1" x14ac:dyDescent="0.25">
      <c r="A11" s="65"/>
      <c r="B11" s="8" t="s">
        <v>57</v>
      </c>
      <c r="C11" s="68" t="s">
        <v>31</v>
      </c>
      <c r="D11" s="61">
        <f>SUM(E11:P11)</f>
        <v>0</v>
      </c>
      <c r="E11" s="61">
        <f>E12+E13+E16</f>
        <v>0</v>
      </c>
      <c r="F11" s="61">
        <f>F12+F13+F16</f>
        <v>0</v>
      </c>
      <c r="G11" s="61">
        <f t="shared" ref="G11:L11" si="0">G12+G13+G16</f>
        <v>0</v>
      </c>
      <c r="H11" s="61">
        <f t="shared" si="0"/>
        <v>0</v>
      </c>
      <c r="I11" s="61">
        <f>I12+I13+I16</f>
        <v>0</v>
      </c>
      <c r="J11" s="61">
        <f>J12+J13+J16</f>
        <v>0</v>
      </c>
      <c r="K11" s="61">
        <f t="shared" ref="K11" si="1">K12+K13+K16</f>
        <v>0</v>
      </c>
      <c r="L11" s="61">
        <f t="shared" si="0"/>
        <v>0</v>
      </c>
      <c r="M11" s="61">
        <f>M12+M13+M16</f>
        <v>0</v>
      </c>
      <c r="N11" s="61">
        <f>N12+N13+N16</f>
        <v>0</v>
      </c>
      <c r="O11" s="61">
        <f t="shared" ref="O11:P11" si="2">O12+O13+O16</f>
        <v>0</v>
      </c>
      <c r="P11" s="61">
        <f t="shared" si="2"/>
        <v>0</v>
      </c>
      <c r="Q11" s="76">
        <f>SUM(R11:AC11)</f>
        <v>0</v>
      </c>
      <c r="R11" s="61">
        <f>R12+R13+R16</f>
        <v>0</v>
      </c>
      <c r="S11" s="61">
        <f>S12+S13+S16</f>
        <v>0</v>
      </c>
      <c r="T11" s="61">
        <f t="shared" ref="T11:U11" si="3">T12+T13+T16</f>
        <v>0</v>
      </c>
      <c r="U11" s="61">
        <f t="shared" si="3"/>
        <v>0</v>
      </c>
      <c r="V11" s="61">
        <f>V12+V13+V16</f>
        <v>0</v>
      </c>
      <c r="W11" s="61">
        <f>W12+W13+W16</f>
        <v>0</v>
      </c>
      <c r="X11" s="61">
        <f t="shared" ref="X11:Y11" si="4">X12+X13+X16</f>
        <v>0</v>
      </c>
      <c r="Y11" s="61">
        <f t="shared" si="4"/>
        <v>0</v>
      </c>
      <c r="Z11" s="61">
        <f>Z12+Z13+Z16</f>
        <v>0</v>
      </c>
      <c r="AA11" s="61">
        <f>AA12+AA13+AA16</f>
        <v>0</v>
      </c>
      <c r="AB11" s="61">
        <f t="shared" ref="AB11:AC11" si="5">AB12+AB13+AB16</f>
        <v>0</v>
      </c>
      <c r="AC11" s="61">
        <f t="shared" si="5"/>
        <v>0</v>
      </c>
      <c r="AD11" s="61">
        <f>SUM(AE11:AP11)</f>
        <v>0</v>
      </c>
      <c r="AE11" s="61">
        <f>AE12+AE13+AE16</f>
        <v>0</v>
      </c>
      <c r="AF11" s="61">
        <f>AF12+AF13+AF16</f>
        <v>0</v>
      </c>
      <c r="AG11" s="61">
        <f t="shared" ref="AG11:AH11" si="6">AG12+AG13+AG16</f>
        <v>0</v>
      </c>
      <c r="AH11" s="61">
        <f t="shared" si="6"/>
        <v>0</v>
      </c>
      <c r="AI11" s="61">
        <f>AI12+AI13+AI16</f>
        <v>0</v>
      </c>
      <c r="AJ11" s="61">
        <f>AJ12+AJ13+AJ16</f>
        <v>0</v>
      </c>
      <c r="AK11" s="61">
        <f t="shared" ref="AK11:AL11" si="7">AK12+AK13+AK16</f>
        <v>0</v>
      </c>
      <c r="AL11" s="61">
        <f t="shared" si="7"/>
        <v>0</v>
      </c>
      <c r="AM11" s="61">
        <f>AM12+AM13+AM16</f>
        <v>0</v>
      </c>
      <c r="AN11" s="61">
        <f>AN12+AN13+AN16</f>
        <v>0</v>
      </c>
      <c r="AO11" s="61">
        <f t="shared" ref="AO11:AP11" si="8">AO12+AO13+AO16</f>
        <v>0</v>
      </c>
      <c r="AP11" s="61">
        <f t="shared" si="8"/>
        <v>0</v>
      </c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</row>
    <row r="12" spans="1:79" s="2" customFormat="1" ht="15" x14ac:dyDescent="0.25">
      <c r="A12" s="65"/>
      <c r="B12" s="8" t="s">
        <v>32</v>
      </c>
      <c r="C12" s="68" t="s">
        <v>31</v>
      </c>
      <c r="D12" s="61">
        <f t="shared" ref="D12:D19" si="9">SUM(E12:P12)</f>
        <v>0</v>
      </c>
      <c r="E12" s="61">
        <f>E24+E36+E48+E60</f>
        <v>0</v>
      </c>
      <c r="F12" s="61">
        <f t="shared" ref="F12:P12" si="10">F24+F36+F48+F60</f>
        <v>0</v>
      </c>
      <c r="G12" s="61">
        <f t="shared" si="10"/>
        <v>0</v>
      </c>
      <c r="H12" s="61">
        <f t="shared" si="10"/>
        <v>0</v>
      </c>
      <c r="I12" s="61">
        <f t="shared" si="10"/>
        <v>0</v>
      </c>
      <c r="J12" s="61">
        <f t="shared" si="10"/>
        <v>0</v>
      </c>
      <c r="K12" s="61">
        <f t="shared" si="10"/>
        <v>0</v>
      </c>
      <c r="L12" s="61">
        <f t="shared" si="10"/>
        <v>0</v>
      </c>
      <c r="M12" s="61">
        <f t="shared" si="10"/>
        <v>0</v>
      </c>
      <c r="N12" s="61">
        <f t="shared" si="10"/>
        <v>0</v>
      </c>
      <c r="O12" s="61">
        <f t="shared" si="10"/>
        <v>0</v>
      </c>
      <c r="P12" s="61">
        <f t="shared" si="10"/>
        <v>0</v>
      </c>
      <c r="Q12" s="76">
        <f t="shared" ref="Q12:Q19" si="11">SUM(R12:AC12)</f>
        <v>0</v>
      </c>
      <c r="R12" s="61">
        <f>R24+R36+R48+R60</f>
        <v>0</v>
      </c>
      <c r="S12" s="61">
        <f t="shared" ref="S12:AC12" si="12">S24+S36+S48+S60</f>
        <v>0</v>
      </c>
      <c r="T12" s="61">
        <f t="shared" si="12"/>
        <v>0</v>
      </c>
      <c r="U12" s="61">
        <f t="shared" si="12"/>
        <v>0</v>
      </c>
      <c r="V12" s="61">
        <f t="shared" si="12"/>
        <v>0</v>
      </c>
      <c r="W12" s="61">
        <f t="shared" si="12"/>
        <v>0</v>
      </c>
      <c r="X12" s="61">
        <f t="shared" si="12"/>
        <v>0</v>
      </c>
      <c r="Y12" s="61">
        <f t="shared" si="12"/>
        <v>0</v>
      </c>
      <c r="Z12" s="61">
        <f t="shared" si="12"/>
        <v>0</v>
      </c>
      <c r="AA12" s="61">
        <f t="shared" si="12"/>
        <v>0</v>
      </c>
      <c r="AB12" s="61">
        <f t="shared" si="12"/>
        <v>0</v>
      </c>
      <c r="AC12" s="61">
        <f t="shared" si="12"/>
        <v>0</v>
      </c>
      <c r="AD12" s="61">
        <f t="shared" ref="AD12:AD19" si="13">SUM(AE12:AP12)</f>
        <v>0</v>
      </c>
      <c r="AE12" s="61">
        <f>AE24+AE36+AE48+AE60</f>
        <v>0</v>
      </c>
      <c r="AF12" s="61">
        <f t="shared" ref="AF12:AP12" si="14">AF24+AF36+AF48+AF60</f>
        <v>0</v>
      </c>
      <c r="AG12" s="61">
        <f t="shared" si="14"/>
        <v>0</v>
      </c>
      <c r="AH12" s="61">
        <f t="shared" si="14"/>
        <v>0</v>
      </c>
      <c r="AI12" s="61">
        <f t="shared" si="14"/>
        <v>0</v>
      </c>
      <c r="AJ12" s="61">
        <f t="shared" si="14"/>
        <v>0</v>
      </c>
      <c r="AK12" s="61">
        <f t="shared" si="14"/>
        <v>0</v>
      </c>
      <c r="AL12" s="61">
        <f t="shared" si="14"/>
        <v>0</v>
      </c>
      <c r="AM12" s="61">
        <f t="shared" si="14"/>
        <v>0</v>
      </c>
      <c r="AN12" s="61">
        <f t="shared" si="14"/>
        <v>0</v>
      </c>
      <c r="AO12" s="61">
        <f t="shared" si="14"/>
        <v>0</v>
      </c>
      <c r="AP12" s="61">
        <f t="shared" si="14"/>
        <v>0</v>
      </c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</row>
    <row r="13" spans="1:79" s="2" customFormat="1" ht="15" x14ac:dyDescent="0.25">
      <c r="A13" s="65"/>
      <c r="B13" s="8" t="s">
        <v>33</v>
      </c>
      <c r="C13" s="68" t="s">
        <v>31</v>
      </c>
      <c r="D13" s="61">
        <f t="shared" si="9"/>
        <v>0</v>
      </c>
      <c r="E13" s="61">
        <f>E14+E15</f>
        <v>0</v>
      </c>
      <c r="F13" s="61">
        <f t="shared" ref="F13:P13" si="15">F14+F15</f>
        <v>0</v>
      </c>
      <c r="G13" s="61">
        <f t="shared" si="15"/>
        <v>0</v>
      </c>
      <c r="H13" s="61">
        <f t="shared" si="15"/>
        <v>0</v>
      </c>
      <c r="I13" s="61">
        <f t="shared" si="15"/>
        <v>0</v>
      </c>
      <c r="J13" s="61">
        <f t="shared" si="15"/>
        <v>0</v>
      </c>
      <c r="K13" s="61">
        <f t="shared" si="15"/>
        <v>0</v>
      </c>
      <c r="L13" s="61">
        <f t="shared" si="15"/>
        <v>0</v>
      </c>
      <c r="M13" s="61">
        <f t="shared" si="15"/>
        <v>0</v>
      </c>
      <c r="N13" s="61">
        <f t="shared" si="15"/>
        <v>0</v>
      </c>
      <c r="O13" s="61">
        <f t="shared" si="15"/>
        <v>0</v>
      </c>
      <c r="P13" s="61">
        <f t="shared" si="15"/>
        <v>0</v>
      </c>
      <c r="Q13" s="76">
        <f t="shared" si="11"/>
        <v>0</v>
      </c>
      <c r="R13" s="61">
        <f>R14+R15</f>
        <v>0</v>
      </c>
      <c r="S13" s="61">
        <f t="shared" ref="S13:U13" si="16">S14+S15</f>
        <v>0</v>
      </c>
      <c r="T13" s="61">
        <f t="shared" si="16"/>
        <v>0</v>
      </c>
      <c r="U13" s="61">
        <f t="shared" si="16"/>
        <v>0</v>
      </c>
      <c r="V13" s="61">
        <f>V14+V15</f>
        <v>0</v>
      </c>
      <c r="W13" s="61">
        <f t="shared" ref="W13:Y13" si="17">W14+W15</f>
        <v>0</v>
      </c>
      <c r="X13" s="61">
        <f t="shared" si="17"/>
        <v>0</v>
      </c>
      <c r="Y13" s="61">
        <f t="shared" si="17"/>
        <v>0</v>
      </c>
      <c r="Z13" s="61">
        <f>Z14+Z15</f>
        <v>0</v>
      </c>
      <c r="AA13" s="61">
        <f t="shared" ref="AA13:AC13" si="18">AA14+AA15</f>
        <v>0</v>
      </c>
      <c r="AB13" s="61">
        <f t="shared" si="18"/>
        <v>0</v>
      </c>
      <c r="AC13" s="61">
        <f t="shared" si="18"/>
        <v>0</v>
      </c>
      <c r="AD13" s="61">
        <f t="shared" si="13"/>
        <v>0</v>
      </c>
      <c r="AE13" s="61">
        <f>AE14+AE15</f>
        <v>0</v>
      </c>
      <c r="AF13" s="61">
        <f t="shared" ref="AF13:AH13" si="19">AF14+AF15</f>
        <v>0</v>
      </c>
      <c r="AG13" s="61">
        <f t="shared" si="19"/>
        <v>0</v>
      </c>
      <c r="AH13" s="61">
        <f t="shared" si="19"/>
        <v>0</v>
      </c>
      <c r="AI13" s="61">
        <f>AI14+AI15</f>
        <v>0</v>
      </c>
      <c r="AJ13" s="61">
        <f t="shared" ref="AJ13:AL13" si="20">AJ14+AJ15</f>
        <v>0</v>
      </c>
      <c r="AK13" s="61">
        <f t="shared" si="20"/>
        <v>0</v>
      </c>
      <c r="AL13" s="61">
        <f t="shared" si="20"/>
        <v>0</v>
      </c>
      <c r="AM13" s="61">
        <f>AM14+AM15</f>
        <v>0</v>
      </c>
      <c r="AN13" s="61">
        <f t="shared" ref="AN13:AP13" si="21">AN14+AN15</f>
        <v>0</v>
      </c>
      <c r="AO13" s="61">
        <f t="shared" si="21"/>
        <v>0</v>
      </c>
      <c r="AP13" s="61">
        <f t="shared" si="21"/>
        <v>0</v>
      </c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</row>
    <row r="14" spans="1:79" s="2" customFormat="1" ht="15" x14ac:dyDescent="0.25">
      <c r="A14" s="65"/>
      <c r="B14" s="8" t="s">
        <v>34</v>
      </c>
      <c r="C14" s="68" t="s">
        <v>31</v>
      </c>
      <c r="D14" s="61">
        <f t="shared" si="9"/>
        <v>0</v>
      </c>
      <c r="E14" s="61">
        <f>E26+E38+E50+E62</f>
        <v>0</v>
      </c>
      <c r="F14" s="61">
        <f t="shared" ref="F14:P14" si="22">F26+F38+F50+F62</f>
        <v>0</v>
      </c>
      <c r="G14" s="61">
        <f t="shared" si="22"/>
        <v>0</v>
      </c>
      <c r="H14" s="61">
        <f t="shared" si="22"/>
        <v>0</v>
      </c>
      <c r="I14" s="61">
        <f t="shared" si="22"/>
        <v>0</v>
      </c>
      <c r="J14" s="61">
        <f t="shared" si="22"/>
        <v>0</v>
      </c>
      <c r="K14" s="61">
        <f t="shared" si="22"/>
        <v>0</v>
      </c>
      <c r="L14" s="61">
        <f t="shared" si="22"/>
        <v>0</v>
      </c>
      <c r="M14" s="61">
        <f t="shared" si="22"/>
        <v>0</v>
      </c>
      <c r="N14" s="61">
        <f t="shared" si="22"/>
        <v>0</v>
      </c>
      <c r="O14" s="61">
        <f t="shared" si="22"/>
        <v>0</v>
      </c>
      <c r="P14" s="61">
        <f t="shared" si="22"/>
        <v>0</v>
      </c>
      <c r="Q14" s="76">
        <f t="shared" si="11"/>
        <v>0</v>
      </c>
      <c r="R14" s="61">
        <f>R26+R38+R50+R62</f>
        <v>0</v>
      </c>
      <c r="S14" s="61">
        <f t="shared" ref="S14:AC14" si="23">S26+S38+S50+S62</f>
        <v>0</v>
      </c>
      <c r="T14" s="61">
        <f t="shared" si="23"/>
        <v>0</v>
      </c>
      <c r="U14" s="61">
        <f t="shared" si="23"/>
        <v>0</v>
      </c>
      <c r="V14" s="61">
        <f t="shared" si="23"/>
        <v>0</v>
      </c>
      <c r="W14" s="61">
        <f t="shared" si="23"/>
        <v>0</v>
      </c>
      <c r="X14" s="61">
        <f t="shared" si="23"/>
        <v>0</v>
      </c>
      <c r="Y14" s="61">
        <f t="shared" si="23"/>
        <v>0</v>
      </c>
      <c r="Z14" s="61">
        <f t="shared" si="23"/>
        <v>0</v>
      </c>
      <c r="AA14" s="61">
        <f t="shared" si="23"/>
        <v>0</v>
      </c>
      <c r="AB14" s="61">
        <f t="shared" si="23"/>
        <v>0</v>
      </c>
      <c r="AC14" s="61">
        <f t="shared" si="23"/>
        <v>0</v>
      </c>
      <c r="AD14" s="61">
        <f t="shared" si="13"/>
        <v>0</v>
      </c>
      <c r="AE14" s="61">
        <f>AE26+AE38+AE50+AE62</f>
        <v>0</v>
      </c>
      <c r="AF14" s="61">
        <f t="shared" ref="AF14:AP14" si="24">AF26+AF38+AF50+AF62</f>
        <v>0</v>
      </c>
      <c r="AG14" s="61">
        <f t="shared" si="24"/>
        <v>0</v>
      </c>
      <c r="AH14" s="61">
        <f t="shared" si="24"/>
        <v>0</v>
      </c>
      <c r="AI14" s="61">
        <f t="shared" si="24"/>
        <v>0</v>
      </c>
      <c r="AJ14" s="61">
        <f t="shared" si="24"/>
        <v>0</v>
      </c>
      <c r="AK14" s="61">
        <f t="shared" si="24"/>
        <v>0</v>
      </c>
      <c r="AL14" s="61">
        <f t="shared" si="24"/>
        <v>0</v>
      </c>
      <c r="AM14" s="61">
        <f t="shared" si="24"/>
        <v>0</v>
      </c>
      <c r="AN14" s="61">
        <f t="shared" si="24"/>
        <v>0</v>
      </c>
      <c r="AO14" s="61">
        <f t="shared" si="24"/>
        <v>0</v>
      </c>
      <c r="AP14" s="61">
        <f t="shared" si="24"/>
        <v>0</v>
      </c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</row>
    <row r="15" spans="1:79" s="2" customFormat="1" ht="15" x14ac:dyDescent="0.25">
      <c r="A15" s="65"/>
      <c r="B15" s="8" t="s">
        <v>35</v>
      </c>
      <c r="C15" s="68" t="s">
        <v>31</v>
      </c>
      <c r="D15" s="61">
        <f t="shared" si="9"/>
        <v>0</v>
      </c>
      <c r="E15" s="61">
        <f>E27+E39+E51+E63</f>
        <v>0</v>
      </c>
      <c r="F15" s="61">
        <f t="shared" ref="F15:P15" si="25">F27+F39+F51+F63</f>
        <v>0</v>
      </c>
      <c r="G15" s="61">
        <f t="shared" si="25"/>
        <v>0</v>
      </c>
      <c r="H15" s="61">
        <f t="shared" si="25"/>
        <v>0</v>
      </c>
      <c r="I15" s="61">
        <f t="shared" si="25"/>
        <v>0</v>
      </c>
      <c r="J15" s="61">
        <f t="shared" si="25"/>
        <v>0</v>
      </c>
      <c r="K15" s="61">
        <f t="shared" si="25"/>
        <v>0</v>
      </c>
      <c r="L15" s="61">
        <f t="shared" si="25"/>
        <v>0</v>
      </c>
      <c r="M15" s="61">
        <f t="shared" si="25"/>
        <v>0</v>
      </c>
      <c r="N15" s="61">
        <f t="shared" si="25"/>
        <v>0</v>
      </c>
      <c r="O15" s="61">
        <f t="shared" si="25"/>
        <v>0</v>
      </c>
      <c r="P15" s="61">
        <f t="shared" si="25"/>
        <v>0</v>
      </c>
      <c r="Q15" s="76">
        <f t="shared" si="11"/>
        <v>0</v>
      </c>
      <c r="R15" s="61">
        <f>R27+R39+R51+R63</f>
        <v>0</v>
      </c>
      <c r="S15" s="61">
        <f t="shared" ref="S15:AC15" si="26">S27+S39+S51+S63</f>
        <v>0</v>
      </c>
      <c r="T15" s="61">
        <f t="shared" si="26"/>
        <v>0</v>
      </c>
      <c r="U15" s="61">
        <f t="shared" si="26"/>
        <v>0</v>
      </c>
      <c r="V15" s="61">
        <f t="shared" si="26"/>
        <v>0</v>
      </c>
      <c r="W15" s="61">
        <f t="shared" si="26"/>
        <v>0</v>
      </c>
      <c r="X15" s="61">
        <f t="shared" si="26"/>
        <v>0</v>
      </c>
      <c r="Y15" s="61">
        <f t="shared" si="26"/>
        <v>0</v>
      </c>
      <c r="Z15" s="61">
        <f t="shared" si="26"/>
        <v>0</v>
      </c>
      <c r="AA15" s="61">
        <f t="shared" si="26"/>
        <v>0</v>
      </c>
      <c r="AB15" s="61">
        <f t="shared" si="26"/>
        <v>0</v>
      </c>
      <c r="AC15" s="61">
        <f t="shared" si="26"/>
        <v>0</v>
      </c>
      <c r="AD15" s="61">
        <f t="shared" si="13"/>
        <v>0</v>
      </c>
      <c r="AE15" s="61">
        <f>AE27+AE39+AE51+AE63</f>
        <v>0</v>
      </c>
      <c r="AF15" s="61">
        <f t="shared" ref="AF15:AP15" si="27">AF27+AF39+AF51+AF63</f>
        <v>0</v>
      </c>
      <c r="AG15" s="61">
        <f t="shared" si="27"/>
        <v>0</v>
      </c>
      <c r="AH15" s="61">
        <f t="shared" si="27"/>
        <v>0</v>
      </c>
      <c r="AI15" s="61">
        <f t="shared" si="27"/>
        <v>0</v>
      </c>
      <c r="AJ15" s="61">
        <f t="shared" si="27"/>
        <v>0</v>
      </c>
      <c r="AK15" s="61">
        <f t="shared" si="27"/>
        <v>0</v>
      </c>
      <c r="AL15" s="61">
        <f t="shared" si="27"/>
        <v>0</v>
      </c>
      <c r="AM15" s="61">
        <f t="shared" si="27"/>
        <v>0</v>
      </c>
      <c r="AN15" s="61">
        <f t="shared" si="27"/>
        <v>0</v>
      </c>
      <c r="AO15" s="61">
        <f t="shared" si="27"/>
        <v>0</v>
      </c>
      <c r="AP15" s="61">
        <f t="shared" si="27"/>
        <v>0</v>
      </c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</row>
    <row r="16" spans="1:79" s="2" customFormat="1" ht="15" x14ac:dyDescent="0.25">
      <c r="A16" s="65"/>
      <c r="B16" s="8" t="s">
        <v>36</v>
      </c>
      <c r="C16" s="68" t="s">
        <v>31</v>
      </c>
      <c r="D16" s="61">
        <f t="shared" si="9"/>
        <v>0</v>
      </c>
      <c r="E16" s="61">
        <f>E17+E18+E19</f>
        <v>0</v>
      </c>
      <c r="F16" s="61">
        <f t="shared" ref="F16:L16" si="28">F17+F18+F19</f>
        <v>0</v>
      </c>
      <c r="G16" s="61">
        <f t="shared" si="28"/>
        <v>0</v>
      </c>
      <c r="H16" s="61">
        <f t="shared" si="28"/>
        <v>0</v>
      </c>
      <c r="I16" s="61">
        <f>I17+I18+I19</f>
        <v>0</v>
      </c>
      <c r="J16" s="61">
        <f t="shared" ref="J16:K16" si="29">J17+J18+J19</f>
        <v>0</v>
      </c>
      <c r="K16" s="61">
        <f t="shared" si="29"/>
        <v>0</v>
      </c>
      <c r="L16" s="61">
        <f t="shared" si="28"/>
        <v>0</v>
      </c>
      <c r="M16" s="61">
        <f>M17+M18+M19</f>
        <v>0</v>
      </c>
      <c r="N16" s="61">
        <f t="shared" ref="N16:P16" si="30">N17+N18+N19</f>
        <v>0</v>
      </c>
      <c r="O16" s="61">
        <f t="shared" si="30"/>
        <v>0</v>
      </c>
      <c r="P16" s="61">
        <f t="shared" si="30"/>
        <v>0</v>
      </c>
      <c r="Q16" s="76">
        <f t="shared" si="11"/>
        <v>0</v>
      </c>
      <c r="R16" s="61">
        <f>R17+R18+R19</f>
        <v>0</v>
      </c>
      <c r="S16" s="61">
        <f t="shared" ref="S16:U16" si="31">S17+S18+S19</f>
        <v>0</v>
      </c>
      <c r="T16" s="61">
        <f t="shared" si="31"/>
        <v>0</v>
      </c>
      <c r="U16" s="61">
        <f t="shared" si="31"/>
        <v>0</v>
      </c>
      <c r="V16" s="61">
        <f>V17+V18+V19</f>
        <v>0</v>
      </c>
      <c r="W16" s="61">
        <f t="shared" ref="W16:Y16" si="32">W17+W18+W19</f>
        <v>0</v>
      </c>
      <c r="X16" s="61">
        <f t="shared" si="32"/>
        <v>0</v>
      </c>
      <c r="Y16" s="61">
        <f t="shared" si="32"/>
        <v>0</v>
      </c>
      <c r="Z16" s="61">
        <f>Z17+Z18+Z19</f>
        <v>0</v>
      </c>
      <c r="AA16" s="61">
        <f t="shared" ref="AA16:AC16" si="33">AA17+AA18+AA19</f>
        <v>0</v>
      </c>
      <c r="AB16" s="61">
        <f t="shared" si="33"/>
        <v>0</v>
      </c>
      <c r="AC16" s="61">
        <f t="shared" si="33"/>
        <v>0</v>
      </c>
      <c r="AD16" s="61">
        <f t="shared" si="13"/>
        <v>0</v>
      </c>
      <c r="AE16" s="61">
        <f>AE17+AE18+AE19</f>
        <v>0</v>
      </c>
      <c r="AF16" s="61">
        <f t="shared" ref="AF16:AH16" si="34">AF17+AF18+AF19</f>
        <v>0</v>
      </c>
      <c r="AG16" s="61">
        <f t="shared" si="34"/>
        <v>0</v>
      </c>
      <c r="AH16" s="61">
        <f t="shared" si="34"/>
        <v>0</v>
      </c>
      <c r="AI16" s="61">
        <f>AI17+AI18+AI19</f>
        <v>0</v>
      </c>
      <c r="AJ16" s="61">
        <f t="shared" ref="AJ16:AL16" si="35">AJ17+AJ18+AJ19</f>
        <v>0</v>
      </c>
      <c r="AK16" s="61">
        <f t="shared" si="35"/>
        <v>0</v>
      </c>
      <c r="AL16" s="61">
        <f t="shared" si="35"/>
        <v>0</v>
      </c>
      <c r="AM16" s="61">
        <f>AM17+AM18+AM19</f>
        <v>0</v>
      </c>
      <c r="AN16" s="61">
        <f t="shared" ref="AN16:AP16" si="36">AN17+AN18+AN19</f>
        <v>0</v>
      </c>
      <c r="AO16" s="61">
        <f t="shared" si="36"/>
        <v>0</v>
      </c>
      <c r="AP16" s="61">
        <f t="shared" si="36"/>
        <v>0</v>
      </c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</row>
    <row r="17" spans="1:79" s="2" customFormat="1" ht="15" x14ac:dyDescent="0.25">
      <c r="A17" s="65"/>
      <c r="B17" s="8" t="s">
        <v>37</v>
      </c>
      <c r="C17" s="68" t="s">
        <v>31</v>
      </c>
      <c r="D17" s="61">
        <f t="shared" si="9"/>
        <v>0</v>
      </c>
      <c r="E17" s="61">
        <f>E29+E41+E53+E65</f>
        <v>0</v>
      </c>
      <c r="F17" s="61">
        <f t="shared" ref="F17:P17" si="37">F29+F41+F53+F65</f>
        <v>0</v>
      </c>
      <c r="G17" s="61">
        <f t="shared" si="37"/>
        <v>0</v>
      </c>
      <c r="H17" s="61">
        <f t="shared" si="37"/>
        <v>0</v>
      </c>
      <c r="I17" s="61">
        <f t="shared" si="37"/>
        <v>0</v>
      </c>
      <c r="J17" s="61">
        <f t="shared" si="37"/>
        <v>0</v>
      </c>
      <c r="K17" s="61">
        <f t="shared" si="37"/>
        <v>0</v>
      </c>
      <c r="L17" s="61">
        <f t="shared" si="37"/>
        <v>0</v>
      </c>
      <c r="M17" s="61">
        <f t="shared" si="37"/>
        <v>0</v>
      </c>
      <c r="N17" s="61">
        <f t="shared" si="37"/>
        <v>0</v>
      </c>
      <c r="O17" s="61">
        <f t="shared" si="37"/>
        <v>0</v>
      </c>
      <c r="P17" s="61">
        <f t="shared" si="37"/>
        <v>0</v>
      </c>
      <c r="Q17" s="76">
        <f t="shared" si="11"/>
        <v>0</v>
      </c>
      <c r="R17" s="61">
        <f>R29+R41+R53+R65</f>
        <v>0</v>
      </c>
      <c r="S17" s="61">
        <f t="shared" ref="S17:AC17" si="38">S29+S41+S53+S65</f>
        <v>0</v>
      </c>
      <c r="T17" s="61">
        <f t="shared" si="38"/>
        <v>0</v>
      </c>
      <c r="U17" s="61">
        <f t="shared" si="38"/>
        <v>0</v>
      </c>
      <c r="V17" s="61">
        <f t="shared" si="38"/>
        <v>0</v>
      </c>
      <c r="W17" s="61">
        <f t="shared" si="38"/>
        <v>0</v>
      </c>
      <c r="X17" s="61">
        <f t="shared" si="38"/>
        <v>0</v>
      </c>
      <c r="Y17" s="61">
        <f t="shared" si="38"/>
        <v>0</v>
      </c>
      <c r="Z17" s="61">
        <f t="shared" si="38"/>
        <v>0</v>
      </c>
      <c r="AA17" s="61">
        <f t="shared" si="38"/>
        <v>0</v>
      </c>
      <c r="AB17" s="61">
        <f t="shared" si="38"/>
        <v>0</v>
      </c>
      <c r="AC17" s="61">
        <f t="shared" si="38"/>
        <v>0</v>
      </c>
      <c r="AD17" s="61">
        <f t="shared" si="13"/>
        <v>0</v>
      </c>
      <c r="AE17" s="61">
        <f>AE29+AE41+AE53+AE65</f>
        <v>0</v>
      </c>
      <c r="AF17" s="61">
        <f t="shared" ref="AF17:AP17" si="39">AF29+AF41+AF53+AF65</f>
        <v>0</v>
      </c>
      <c r="AG17" s="61">
        <f t="shared" si="39"/>
        <v>0</v>
      </c>
      <c r="AH17" s="61">
        <f t="shared" si="39"/>
        <v>0</v>
      </c>
      <c r="AI17" s="61">
        <f t="shared" si="39"/>
        <v>0</v>
      </c>
      <c r="AJ17" s="61">
        <f t="shared" si="39"/>
        <v>0</v>
      </c>
      <c r="AK17" s="61">
        <f t="shared" si="39"/>
        <v>0</v>
      </c>
      <c r="AL17" s="61">
        <f t="shared" si="39"/>
        <v>0</v>
      </c>
      <c r="AM17" s="61">
        <f t="shared" si="39"/>
        <v>0</v>
      </c>
      <c r="AN17" s="61">
        <f t="shared" si="39"/>
        <v>0</v>
      </c>
      <c r="AO17" s="61">
        <f t="shared" si="39"/>
        <v>0</v>
      </c>
      <c r="AP17" s="61">
        <f t="shared" si="39"/>
        <v>0</v>
      </c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</row>
    <row r="18" spans="1:79" s="2" customFormat="1" ht="15" x14ac:dyDescent="0.25">
      <c r="A18" s="65"/>
      <c r="B18" s="8" t="s">
        <v>38</v>
      </c>
      <c r="C18" s="68" t="s">
        <v>31</v>
      </c>
      <c r="D18" s="61">
        <f t="shared" si="9"/>
        <v>0</v>
      </c>
      <c r="E18" s="61">
        <f>E30+E42+E54+E66</f>
        <v>0</v>
      </c>
      <c r="F18" s="61">
        <f t="shared" ref="F18:P18" si="40">F30+F42+F54+F66</f>
        <v>0</v>
      </c>
      <c r="G18" s="61">
        <f t="shared" si="40"/>
        <v>0</v>
      </c>
      <c r="H18" s="61">
        <f t="shared" si="40"/>
        <v>0</v>
      </c>
      <c r="I18" s="61">
        <f t="shared" si="40"/>
        <v>0</v>
      </c>
      <c r="J18" s="61">
        <f t="shared" si="40"/>
        <v>0</v>
      </c>
      <c r="K18" s="61">
        <f t="shared" si="40"/>
        <v>0</v>
      </c>
      <c r="L18" s="61">
        <f t="shared" si="40"/>
        <v>0</v>
      </c>
      <c r="M18" s="61">
        <f t="shared" si="40"/>
        <v>0</v>
      </c>
      <c r="N18" s="61">
        <f t="shared" si="40"/>
        <v>0</v>
      </c>
      <c r="O18" s="61">
        <f t="shared" si="40"/>
        <v>0</v>
      </c>
      <c r="P18" s="61">
        <f t="shared" si="40"/>
        <v>0</v>
      </c>
      <c r="Q18" s="76">
        <f t="shared" si="11"/>
        <v>0</v>
      </c>
      <c r="R18" s="61">
        <f>R30+R42+R54+R66</f>
        <v>0</v>
      </c>
      <c r="S18" s="61">
        <f t="shared" ref="S18:AC18" si="41">S30+S42+S54+S66</f>
        <v>0</v>
      </c>
      <c r="T18" s="61">
        <f t="shared" si="41"/>
        <v>0</v>
      </c>
      <c r="U18" s="61">
        <f t="shared" si="41"/>
        <v>0</v>
      </c>
      <c r="V18" s="61">
        <f t="shared" si="41"/>
        <v>0</v>
      </c>
      <c r="W18" s="61">
        <f t="shared" si="41"/>
        <v>0</v>
      </c>
      <c r="X18" s="61">
        <f t="shared" si="41"/>
        <v>0</v>
      </c>
      <c r="Y18" s="61">
        <f t="shared" si="41"/>
        <v>0</v>
      </c>
      <c r="Z18" s="61">
        <f t="shared" si="41"/>
        <v>0</v>
      </c>
      <c r="AA18" s="61">
        <f t="shared" si="41"/>
        <v>0</v>
      </c>
      <c r="AB18" s="61">
        <f t="shared" si="41"/>
        <v>0</v>
      </c>
      <c r="AC18" s="61">
        <f t="shared" si="41"/>
        <v>0</v>
      </c>
      <c r="AD18" s="61">
        <f t="shared" si="13"/>
        <v>0</v>
      </c>
      <c r="AE18" s="61">
        <f>AE30+AE42+AE54+AE66</f>
        <v>0</v>
      </c>
      <c r="AF18" s="61">
        <f t="shared" ref="AF18:AP18" si="42">AF30+AF42+AF54+AF66</f>
        <v>0</v>
      </c>
      <c r="AG18" s="61">
        <f t="shared" si="42"/>
        <v>0</v>
      </c>
      <c r="AH18" s="61">
        <f t="shared" si="42"/>
        <v>0</v>
      </c>
      <c r="AI18" s="61">
        <f t="shared" si="42"/>
        <v>0</v>
      </c>
      <c r="AJ18" s="61">
        <f t="shared" si="42"/>
        <v>0</v>
      </c>
      <c r="AK18" s="61">
        <f t="shared" si="42"/>
        <v>0</v>
      </c>
      <c r="AL18" s="61">
        <f t="shared" si="42"/>
        <v>0</v>
      </c>
      <c r="AM18" s="61">
        <f t="shared" si="42"/>
        <v>0</v>
      </c>
      <c r="AN18" s="61">
        <f t="shared" si="42"/>
        <v>0</v>
      </c>
      <c r="AO18" s="61">
        <f t="shared" si="42"/>
        <v>0</v>
      </c>
      <c r="AP18" s="61">
        <f t="shared" si="42"/>
        <v>0</v>
      </c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</row>
    <row r="19" spans="1:79" s="2" customFormat="1" ht="15" x14ac:dyDescent="0.25">
      <c r="A19" s="65"/>
      <c r="B19" s="8" t="s">
        <v>35</v>
      </c>
      <c r="C19" s="68" t="s">
        <v>31</v>
      </c>
      <c r="D19" s="61">
        <f t="shared" si="9"/>
        <v>0</v>
      </c>
      <c r="E19" s="61">
        <f>E31+E43+E55+E67</f>
        <v>0</v>
      </c>
      <c r="F19" s="61">
        <f t="shared" ref="F19:P19" si="43">F31+F43+F55+F67</f>
        <v>0</v>
      </c>
      <c r="G19" s="61">
        <f t="shared" si="43"/>
        <v>0</v>
      </c>
      <c r="H19" s="61">
        <f t="shared" si="43"/>
        <v>0</v>
      </c>
      <c r="I19" s="61">
        <f t="shared" si="43"/>
        <v>0</v>
      </c>
      <c r="J19" s="61">
        <f t="shared" si="43"/>
        <v>0</v>
      </c>
      <c r="K19" s="61">
        <f t="shared" si="43"/>
        <v>0</v>
      </c>
      <c r="L19" s="61">
        <f t="shared" si="43"/>
        <v>0</v>
      </c>
      <c r="M19" s="61">
        <f t="shared" si="43"/>
        <v>0</v>
      </c>
      <c r="N19" s="61">
        <f t="shared" si="43"/>
        <v>0</v>
      </c>
      <c r="O19" s="61">
        <f t="shared" si="43"/>
        <v>0</v>
      </c>
      <c r="P19" s="61">
        <f t="shared" si="43"/>
        <v>0</v>
      </c>
      <c r="Q19" s="76">
        <f t="shared" si="11"/>
        <v>0</v>
      </c>
      <c r="R19" s="61">
        <f>R31+R43+R55+R67</f>
        <v>0</v>
      </c>
      <c r="S19" s="61">
        <f t="shared" ref="S19:AC19" si="44">S31+S43+S55+S67</f>
        <v>0</v>
      </c>
      <c r="T19" s="61">
        <f t="shared" si="44"/>
        <v>0</v>
      </c>
      <c r="U19" s="61">
        <f t="shared" si="44"/>
        <v>0</v>
      </c>
      <c r="V19" s="61">
        <f t="shared" si="44"/>
        <v>0</v>
      </c>
      <c r="W19" s="61">
        <f t="shared" si="44"/>
        <v>0</v>
      </c>
      <c r="X19" s="61">
        <f t="shared" si="44"/>
        <v>0</v>
      </c>
      <c r="Y19" s="61">
        <f t="shared" si="44"/>
        <v>0</v>
      </c>
      <c r="Z19" s="61">
        <f t="shared" si="44"/>
        <v>0</v>
      </c>
      <c r="AA19" s="61">
        <f t="shared" si="44"/>
        <v>0</v>
      </c>
      <c r="AB19" s="61">
        <f t="shared" si="44"/>
        <v>0</v>
      </c>
      <c r="AC19" s="61">
        <f t="shared" si="44"/>
        <v>0</v>
      </c>
      <c r="AD19" s="61">
        <f t="shared" si="13"/>
        <v>0</v>
      </c>
      <c r="AE19" s="61">
        <f>AE31+AE43+AE55+AE67</f>
        <v>0</v>
      </c>
      <c r="AF19" s="61">
        <f t="shared" ref="AF19:AP19" si="45">AF31+AF43+AF55+AF67</f>
        <v>0</v>
      </c>
      <c r="AG19" s="61">
        <f t="shared" si="45"/>
        <v>0</v>
      </c>
      <c r="AH19" s="61">
        <f t="shared" si="45"/>
        <v>0</v>
      </c>
      <c r="AI19" s="61">
        <f t="shared" si="45"/>
        <v>0</v>
      </c>
      <c r="AJ19" s="61">
        <f t="shared" si="45"/>
        <v>0</v>
      </c>
      <c r="AK19" s="61">
        <f t="shared" si="45"/>
        <v>0</v>
      </c>
      <c r="AL19" s="61">
        <f t="shared" si="45"/>
        <v>0</v>
      </c>
      <c r="AM19" s="61">
        <f t="shared" si="45"/>
        <v>0</v>
      </c>
      <c r="AN19" s="61">
        <f t="shared" si="45"/>
        <v>0</v>
      </c>
      <c r="AO19" s="61">
        <f t="shared" si="45"/>
        <v>0</v>
      </c>
      <c r="AP19" s="61">
        <f t="shared" si="45"/>
        <v>0</v>
      </c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</row>
    <row r="20" spans="1:79" s="5" customFormat="1" ht="41.25" customHeight="1" x14ac:dyDescent="0.25">
      <c r="A20" s="105" t="s">
        <v>40</v>
      </c>
      <c r="B20" s="106" t="s">
        <v>161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</row>
    <row r="21" spans="1:79" s="2" customFormat="1" ht="9" customHeight="1" x14ac:dyDescent="0.25">
      <c r="A21" s="105"/>
      <c r="B21" s="108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</row>
    <row r="22" spans="1:79" s="2" customFormat="1" ht="24" customHeight="1" x14ac:dyDescent="0.25">
      <c r="A22" s="105"/>
      <c r="B22" s="110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</row>
    <row r="23" spans="1:79" s="2" customFormat="1" ht="33.75" x14ac:dyDescent="0.25">
      <c r="A23" s="105"/>
      <c r="B23" s="8" t="s">
        <v>57</v>
      </c>
      <c r="C23" s="68" t="s">
        <v>31</v>
      </c>
      <c r="D23" s="61">
        <f>SUM(E23:P23)</f>
        <v>0</v>
      </c>
      <c r="E23" s="62">
        <f>SUM(E24,E25,E28)</f>
        <v>0</v>
      </c>
      <c r="F23" s="62">
        <f t="shared" ref="F23:P23" si="46">SUM(F24,F25,F28)</f>
        <v>0</v>
      </c>
      <c r="G23" s="62">
        <f t="shared" si="46"/>
        <v>0</v>
      </c>
      <c r="H23" s="62">
        <f t="shared" si="46"/>
        <v>0</v>
      </c>
      <c r="I23" s="62">
        <f t="shared" si="46"/>
        <v>0</v>
      </c>
      <c r="J23" s="62">
        <f t="shared" si="46"/>
        <v>0</v>
      </c>
      <c r="K23" s="62">
        <f t="shared" si="46"/>
        <v>0</v>
      </c>
      <c r="L23" s="62">
        <f t="shared" si="46"/>
        <v>0</v>
      </c>
      <c r="M23" s="62">
        <f t="shared" si="46"/>
        <v>0</v>
      </c>
      <c r="N23" s="62">
        <f t="shared" si="46"/>
        <v>0</v>
      </c>
      <c r="O23" s="62">
        <f t="shared" si="46"/>
        <v>0</v>
      </c>
      <c r="P23" s="63">
        <f t="shared" si="46"/>
        <v>0</v>
      </c>
      <c r="Q23" s="61">
        <f>SUM(R23:AC23)</f>
        <v>0</v>
      </c>
      <c r="R23" s="62">
        <f>SUM(R24,R25,R28)</f>
        <v>0</v>
      </c>
      <c r="S23" s="62">
        <f t="shared" ref="S23:AC23" si="47">SUM(S24,S25,S28)</f>
        <v>0</v>
      </c>
      <c r="T23" s="62">
        <f t="shared" si="47"/>
        <v>0</v>
      </c>
      <c r="U23" s="62">
        <f t="shared" si="47"/>
        <v>0</v>
      </c>
      <c r="V23" s="62">
        <f t="shared" si="47"/>
        <v>0</v>
      </c>
      <c r="W23" s="62">
        <f t="shared" si="47"/>
        <v>0</v>
      </c>
      <c r="X23" s="62">
        <f t="shared" si="47"/>
        <v>0</v>
      </c>
      <c r="Y23" s="62">
        <f t="shared" si="47"/>
        <v>0</v>
      </c>
      <c r="Z23" s="62">
        <f t="shared" si="47"/>
        <v>0</v>
      </c>
      <c r="AA23" s="62">
        <f t="shared" si="47"/>
        <v>0</v>
      </c>
      <c r="AB23" s="62">
        <f t="shared" si="47"/>
        <v>0</v>
      </c>
      <c r="AC23" s="63">
        <f t="shared" si="47"/>
        <v>0</v>
      </c>
      <c r="AD23" s="61">
        <f>SUM(AE23:AP23)</f>
        <v>0</v>
      </c>
      <c r="AE23" s="62">
        <f>SUM(AE24,AE25,AE28)</f>
        <v>0</v>
      </c>
      <c r="AF23" s="62">
        <f t="shared" ref="AF23:AP23" si="48">SUM(AF24,AF25,AF28)</f>
        <v>0</v>
      </c>
      <c r="AG23" s="62">
        <f t="shared" si="48"/>
        <v>0</v>
      </c>
      <c r="AH23" s="62">
        <f t="shared" si="48"/>
        <v>0</v>
      </c>
      <c r="AI23" s="62">
        <f t="shared" si="48"/>
        <v>0</v>
      </c>
      <c r="AJ23" s="62">
        <f t="shared" si="48"/>
        <v>0</v>
      </c>
      <c r="AK23" s="62">
        <f t="shared" si="48"/>
        <v>0</v>
      </c>
      <c r="AL23" s="62">
        <f t="shared" si="48"/>
        <v>0</v>
      </c>
      <c r="AM23" s="62">
        <f t="shared" si="48"/>
        <v>0</v>
      </c>
      <c r="AN23" s="62">
        <f t="shared" si="48"/>
        <v>0</v>
      </c>
      <c r="AO23" s="62">
        <f t="shared" si="48"/>
        <v>0</v>
      </c>
      <c r="AP23" s="63">
        <f t="shared" si="48"/>
        <v>0</v>
      </c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</row>
    <row r="24" spans="1:79" s="2" customFormat="1" ht="15" x14ac:dyDescent="0.25">
      <c r="A24" s="66" t="str">
        <f>CONCATENATE(A20,".1.")</f>
        <v>2.1.</v>
      </c>
      <c r="B24" s="8" t="s">
        <v>32</v>
      </c>
      <c r="C24" s="68" t="s">
        <v>31</v>
      </c>
      <c r="D24" s="61">
        <f t="shared" ref="D24:D31" si="49">SUM(E24:P24)</f>
        <v>0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1">
        <f t="shared" ref="Q24:Q31" si="50">SUM(R24:AC24)</f>
        <v>0</v>
      </c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1">
        <f t="shared" ref="AD24:AD31" si="51">SUM(AE24:AP24)</f>
        <v>0</v>
      </c>
      <c r="AE24" s="62">
        <f>E24+R24</f>
        <v>0</v>
      </c>
      <c r="AF24" s="62">
        <f t="shared" ref="AF24:AP24" si="52">F24+S24</f>
        <v>0</v>
      </c>
      <c r="AG24" s="62">
        <f t="shared" si="52"/>
        <v>0</v>
      </c>
      <c r="AH24" s="62">
        <f t="shared" si="52"/>
        <v>0</v>
      </c>
      <c r="AI24" s="62">
        <f t="shared" si="52"/>
        <v>0</v>
      </c>
      <c r="AJ24" s="62">
        <f t="shared" si="52"/>
        <v>0</v>
      </c>
      <c r="AK24" s="62">
        <f t="shared" si="52"/>
        <v>0</v>
      </c>
      <c r="AL24" s="62">
        <f t="shared" si="52"/>
        <v>0</v>
      </c>
      <c r="AM24" s="62">
        <f t="shared" si="52"/>
        <v>0</v>
      </c>
      <c r="AN24" s="62">
        <f t="shared" si="52"/>
        <v>0</v>
      </c>
      <c r="AO24" s="62">
        <f t="shared" si="52"/>
        <v>0</v>
      </c>
      <c r="AP24" s="62">
        <f t="shared" si="52"/>
        <v>0</v>
      </c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</row>
    <row r="25" spans="1:79" s="2" customFormat="1" ht="15" x14ac:dyDescent="0.25">
      <c r="A25" s="66" t="str">
        <f>CONCATENATE(A20,".2.")</f>
        <v>2.2.</v>
      </c>
      <c r="B25" s="8" t="s">
        <v>33</v>
      </c>
      <c r="C25" s="68" t="s">
        <v>31</v>
      </c>
      <c r="D25" s="61">
        <f t="shared" si="49"/>
        <v>0</v>
      </c>
      <c r="E25" s="62">
        <f>SUM(E26:E27)</f>
        <v>0</v>
      </c>
      <c r="F25" s="62">
        <f t="shared" ref="F25:P25" si="53">SUM(F26:F27)</f>
        <v>0</v>
      </c>
      <c r="G25" s="62">
        <f t="shared" si="53"/>
        <v>0</v>
      </c>
      <c r="H25" s="62">
        <f t="shared" si="53"/>
        <v>0</v>
      </c>
      <c r="I25" s="62">
        <f t="shared" si="53"/>
        <v>0</v>
      </c>
      <c r="J25" s="62">
        <f t="shared" si="53"/>
        <v>0</v>
      </c>
      <c r="K25" s="62">
        <f t="shared" si="53"/>
        <v>0</v>
      </c>
      <c r="L25" s="62">
        <f t="shared" si="53"/>
        <v>0</v>
      </c>
      <c r="M25" s="62">
        <f t="shared" si="53"/>
        <v>0</v>
      </c>
      <c r="N25" s="62">
        <f t="shared" si="53"/>
        <v>0</v>
      </c>
      <c r="O25" s="62">
        <f t="shared" si="53"/>
        <v>0</v>
      </c>
      <c r="P25" s="62">
        <f t="shared" si="53"/>
        <v>0</v>
      </c>
      <c r="Q25" s="61">
        <f t="shared" si="50"/>
        <v>0</v>
      </c>
      <c r="R25" s="62">
        <f>SUM(R26:R27)</f>
        <v>0</v>
      </c>
      <c r="S25" s="62">
        <f t="shared" ref="S25:AC25" si="54">SUM(S26:S27)</f>
        <v>0</v>
      </c>
      <c r="T25" s="62">
        <f t="shared" si="54"/>
        <v>0</v>
      </c>
      <c r="U25" s="62">
        <f t="shared" si="54"/>
        <v>0</v>
      </c>
      <c r="V25" s="62">
        <f t="shared" si="54"/>
        <v>0</v>
      </c>
      <c r="W25" s="62">
        <f t="shared" si="54"/>
        <v>0</v>
      </c>
      <c r="X25" s="62">
        <f t="shared" si="54"/>
        <v>0</v>
      </c>
      <c r="Y25" s="62">
        <f t="shared" si="54"/>
        <v>0</v>
      </c>
      <c r="Z25" s="62">
        <f t="shared" si="54"/>
        <v>0</v>
      </c>
      <c r="AA25" s="62">
        <f t="shared" si="54"/>
        <v>0</v>
      </c>
      <c r="AB25" s="62">
        <f t="shared" si="54"/>
        <v>0</v>
      </c>
      <c r="AC25" s="62">
        <f t="shared" si="54"/>
        <v>0</v>
      </c>
      <c r="AD25" s="61">
        <f t="shared" si="51"/>
        <v>0</v>
      </c>
      <c r="AE25" s="62">
        <f>SUM(AE26:AE27)</f>
        <v>0</v>
      </c>
      <c r="AF25" s="62">
        <f t="shared" ref="AF25:AP25" si="55">SUM(AF26:AF27)</f>
        <v>0</v>
      </c>
      <c r="AG25" s="62">
        <f t="shared" si="55"/>
        <v>0</v>
      </c>
      <c r="AH25" s="62">
        <f t="shared" si="55"/>
        <v>0</v>
      </c>
      <c r="AI25" s="62">
        <f t="shared" si="55"/>
        <v>0</v>
      </c>
      <c r="AJ25" s="62">
        <f t="shared" si="55"/>
        <v>0</v>
      </c>
      <c r="AK25" s="62">
        <f t="shared" si="55"/>
        <v>0</v>
      </c>
      <c r="AL25" s="62">
        <f t="shared" si="55"/>
        <v>0</v>
      </c>
      <c r="AM25" s="62">
        <f t="shared" si="55"/>
        <v>0</v>
      </c>
      <c r="AN25" s="62">
        <f t="shared" si="55"/>
        <v>0</v>
      </c>
      <c r="AO25" s="62">
        <f t="shared" si="55"/>
        <v>0</v>
      </c>
      <c r="AP25" s="62">
        <f t="shared" si="55"/>
        <v>0</v>
      </c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</row>
    <row r="26" spans="1:79" s="2" customFormat="1" ht="15" x14ac:dyDescent="0.25">
      <c r="A26" s="66" t="str">
        <f>CONCATENATE(A25,"1.")</f>
        <v>2.2.1.</v>
      </c>
      <c r="B26" s="8" t="s">
        <v>34</v>
      </c>
      <c r="C26" s="68" t="s">
        <v>31</v>
      </c>
      <c r="D26" s="61">
        <f t="shared" si="49"/>
        <v>0</v>
      </c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1">
        <f t="shared" si="50"/>
        <v>0</v>
      </c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1">
        <f t="shared" si="51"/>
        <v>0</v>
      </c>
      <c r="AE26" s="62">
        <f t="shared" ref="AE26:AP27" si="56">E26+R26</f>
        <v>0</v>
      </c>
      <c r="AF26" s="62">
        <f t="shared" si="56"/>
        <v>0</v>
      </c>
      <c r="AG26" s="62">
        <f t="shared" si="56"/>
        <v>0</v>
      </c>
      <c r="AH26" s="62">
        <f t="shared" si="56"/>
        <v>0</v>
      </c>
      <c r="AI26" s="62">
        <f t="shared" si="56"/>
        <v>0</v>
      </c>
      <c r="AJ26" s="62">
        <f t="shared" si="56"/>
        <v>0</v>
      </c>
      <c r="AK26" s="62">
        <f t="shared" si="56"/>
        <v>0</v>
      </c>
      <c r="AL26" s="62">
        <f t="shared" si="56"/>
        <v>0</v>
      </c>
      <c r="AM26" s="62">
        <f t="shared" si="56"/>
        <v>0</v>
      </c>
      <c r="AN26" s="62">
        <f t="shared" si="56"/>
        <v>0</v>
      </c>
      <c r="AO26" s="62">
        <f t="shared" si="56"/>
        <v>0</v>
      </c>
      <c r="AP26" s="62">
        <f t="shared" si="56"/>
        <v>0</v>
      </c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</row>
    <row r="27" spans="1:79" s="2" customFormat="1" ht="15" x14ac:dyDescent="0.25">
      <c r="A27" s="66" t="str">
        <f>CONCATENATE(A25,"2.")</f>
        <v>2.2.2.</v>
      </c>
      <c r="B27" s="8" t="s">
        <v>35</v>
      </c>
      <c r="C27" s="68" t="s">
        <v>31</v>
      </c>
      <c r="D27" s="61">
        <f t="shared" si="49"/>
        <v>0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1">
        <f t="shared" si="50"/>
        <v>0</v>
      </c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1">
        <f t="shared" si="51"/>
        <v>0</v>
      </c>
      <c r="AE27" s="62">
        <f t="shared" si="56"/>
        <v>0</v>
      </c>
      <c r="AF27" s="62">
        <f t="shared" si="56"/>
        <v>0</v>
      </c>
      <c r="AG27" s="62">
        <f t="shared" si="56"/>
        <v>0</v>
      </c>
      <c r="AH27" s="62">
        <f t="shared" si="56"/>
        <v>0</v>
      </c>
      <c r="AI27" s="62">
        <f t="shared" si="56"/>
        <v>0</v>
      </c>
      <c r="AJ27" s="62">
        <f t="shared" si="56"/>
        <v>0</v>
      </c>
      <c r="AK27" s="62">
        <f t="shared" si="56"/>
        <v>0</v>
      </c>
      <c r="AL27" s="62">
        <f t="shared" si="56"/>
        <v>0</v>
      </c>
      <c r="AM27" s="62">
        <f t="shared" si="56"/>
        <v>0</v>
      </c>
      <c r="AN27" s="62">
        <f t="shared" si="56"/>
        <v>0</v>
      </c>
      <c r="AO27" s="62">
        <f t="shared" si="56"/>
        <v>0</v>
      </c>
      <c r="AP27" s="62">
        <f t="shared" si="56"/>
        <v>0</v>
      </c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</row>
    <row r="28" spans="1:79" s="2" customFormat="1" ht="15" x14ac:dyDescent="0.25">
      <c r="A28" s="66" t="str">
        <f>CONCATENATE(A20,".3.")</f>
        <v>2.3.</v>
      </c>
      <c r="B28" s="8" t="s">
        <v>36</v>
      </c>
      <c r="C28" s="68" t="s">
        <v>31</v>
      </c>
      <c r="D28" s="61">
        <f t="shared" si="49"/>
        <v>0</v>
      </c>
      <c r="E28" s="62">
        <f>SUM(E29:E31)</f>
        <v>0</v>
      </c>
      <c r="F28" s="62">
        <f t="shared" ref="F28:P28" si="57">SUM(F29:F31)</f>
        <v>0</v>
      </c>
      <c r="G28" s="62">
        <f t="shared" si="57"/>
        <v>0</v>
      </c>
      <c r="H28" s="62">
        <f t="shared" si="57"/>
        <v>0</v>
      </c>
      <c r="I28" s="62">
        <f t="shared" si="57"/>
        <v>0</v>
      </c>
      <c r="J28" s="62">
        <f t="shared" si="57"/>
        <v>0</v>
      </c>
      <c r="K28" s="62">
        <f t="shared" si="57"/>
        <v>0</v>
      </c>
      <c r="L28" s="62">
        <f t="shared" si="57"/>
        <v>0</v>
      </c>
      <c r="M28" s="62">
        <f t="shared" si="57"/>
        <v>0</v>
      </c>
      <c r="N28" s="62">
        <f t="shared" si="57"/>
        <v>0</v>
      </c>
      <c r="O28" s="62">
        <f t="shared" si="57"/>
        <v>0</v>
      </c>
      <c r="P28" s="62">
        <f t="shared" si="57"/>
        <v>0</v>
      </c>
      <c r="Q28" s="61">
        <f t="shared" si="50"/>
        <v>0</v>
      </c>
      <c r="R28" s="62">
        <f>SUM(R29:R31)</f>
        <v>0</v>
      </c>
      <c r="S28" s="62">
        <f t="shared" ref="S28:AC28" si="58">SUM(S29:S31)</f>
        <v>0</v>
      </c>
      <c r="T28" s="62">
        <f t="shared" si="58"/>
        <v>0</v>
      </c>
      <c r="U28" s="62">
        <f t="shared" si="58"/>
        <v>0</v>
      </c>
      <c r="V28" s="62">
        <f t="shared" si="58"/>
        <v>0</v>
      </c>
      <c r="W28" s="62">
        <f t="shared" si="58"/>
        <v>0</v>
      </c>
      <c r="X28" s="62">
        <f t="shared" si="58"/>
        <v>0</v>
      </c>
      <c r="Y28" s="62">
        <f t="shared" si="58"/>
        <v>0</v>
      </c>
      <c r="Z28" s="62">
        <f t="shared" si="58"/>
        <v>0</v>
      </c>
      <c r="AA28" s="62">
        <f t="shared" si="58"/>
        <v>0</v>
      </c>
      <c r="AB28" s="62">
        <f t="shared" si="58"/>
        <v>0</v>
      </c>
      <c r="AC28" s="62">
        <f t="shared" si="58"/>
        <v>0</v>
      </c>
      <c r="AD28" s="61">
        <f t="shared" si="51"/>
        <v>0</v>
      </c>
      <c r="AE28" s="62">
        <f>SUM(AE29:AE31)</f>
        <v>0</v>
      </c>
      <c r="AF28" s="62">
        <f t="shared" ref="AF28:AP28" si="59">SUM(AF29:AF31)</f>
        <v>0</v>
      </c>
      <c r="AG28" s="62">
        <f t="shared" si="59"/>
        <v>0</v>
      </c>
      <c r="AH28" s="62">
        <f t="shared" si="59"/>
        <v>0</v>
      </c>
      <c r="AI28" s="62">
        <f t="shared" si="59"/>
        <v>0</v>
      </c>
      <c r="AJ28" s="62">
        <f t="shared" si="59"/>
        <v>0</v>
      </c>
      <c r="AK28" s="62">
        <f t="shared" si="59"/>
        <v>0</v>
      </c>
      <c r="AL28" s="62">
        <f t="shared" si="59"/>
        <v>0</v>
      </c>
      <c r="AM28" s="62">
        <f t="shared" si="59"/>
        <v>0</v>
      </c>
      <c r="AN28" s="62">
        <f t="shared" si="59"/>
        <v>0</v>
      </c>
      <c r="AO28" s="62">
        <f t="shared" si="59"/>
        <v>0</v>
      </c>
      <c r="AP28" s="62">
        <f t="shared" si="59"/>
        <v>0</v>
      </c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</row>
    <row r="29" spans="1:79" s="2" customFormat="1" ht="15" x14ac:dyDescent="0.25">
      <c r="A29" s="66" t="str">
        <f>CONCATENATE(A28,"1.")</f>
        <v>2.3.1.</v>
      </c>
      <c r="B29" s="8" t="s">
        <v>37</v>
      </c>
      <c r="C29" s="68" t="s">
        <v>31</v>
      </c>
      <c r="D29" s="61">
        <f t="shared" si="49"/>
        <v>0</v>
      </c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1">
        <f t="shared" si="50"/>
        <v>0</v>
      </c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1">
        <f t="shared" si="51"/>
        <v>0</v>
      </c>
      <c r="AE29" s="62">
        <f t="shared" ref="AE29:AP31" si="60">E29+R29</f>
        <v>0</v>
      </c>
      <c r="AF29" s="62">
        <f t="shared" si="60"/>
        <v>0</v>
      </c>
      <c r="AG29" s="62">
        <f t="shared" si="60"/>
        <v>0</v>
      </c>
      <c r="AH29" s="62">
        <f t="shared" si="60"/>
        <v>0</v>
      </c>
      <c r="AI29" s="62">
        <f t="shared" si="60"/>
        <v>0</v>
      </c>
      <c r="AJ29" s="62">
        <f t="shared" si="60"/>
        <v>0</v>
      </c>
      <c r="AK29" s="62">
        <f t="shared" si="60"/>
        <v>0</v>
      </c>
      <c r="AL29" s="62">
        <f t="shared" si="60"/>
        <v>0</v>
      </c>
      <c r="AM29" s="62">
        <f t="shared" si="60"/>
        <v>0</v>
      </c>
      <c r="AN29" s="62">
        <f t="shared" si="60"/>
        <v>0</v>
      </c>
      <c r="AO29" s="62">
        <f t="shared" si="60"/>
        <v>0</v>
      </c>
      <c r="AP29" s="62">
        <f t="shared" si="60"/>
        <v>0</v>
      </c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</row>
    <row r="30" spans="1:79" s="2" customFormat="1" ht="15" x14ac:dyDescent="0.25">
      <c r="A30" s="66" t="str">
        <f>CONCATENATE(A28,"2.")</f>
        <v>2.3.2.</v>
      </c>
      <c r="B30" s="8" t="s">
        <v>38</v>
      </c>
      <c r="C30" s="68" t="s">
        <v>31</v>
      </c>
      <c r="D30" s="61">
        <f t="shared" si="49"/>
        <v>0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1">
        <f t="shared" si="50"/>
        <v>0</v>
      </c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1">
        <f t="shared" si="51"/>
        <v>0</v>
      </c>
      <c r="AE30" s="62">
        <f t="shared" si="60"/>
        <v>0</v>
      </c>
      <c r="AF30" s="62">
        <f t="shared" si="60"/>
        <v>0</v>
      </c>
      <c r="AG30" s="62">
        <f t="shared" si="60"/>
        <v>0</v>
      </c>
      <c r="AH30" s="62">
        <f t="shared" si="60"/>
        <v>0</v>
      </c>
      <c r="AI30" s="62">
        <f t="shared" si="60"/>
        <v>0</v>
      </c>
      <c r="AJ30" s="62">
        <f t="shared" si="60"/>
        <v>0</v>
      </c>
      <c r="AK30" s="62">
        <f t="shared" si="60"/>
        <v>0</v>
      </c>
      <c r="AL30" s="62">
        <f t="shared" si="60"/>
        <v>0</v>
      </c>
      <c r="AM30" s="62">
        <f t="shared" si="60"/>
        <v>0</v>
      </c>
      <c r="AN30" s="62">
        <f t="shared" si="60"/>
        <v>0</v>
      </c>
      <c r="AO30" s="62">
        <f t="shared" si="60"/>
        <v>0</v>
      </c>
      <c r="AP30" s="62">
        <f t="shared" si="60"/>
        <v>0</v>
      </c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</row>
    <row r="31" spans="1:79" s="2" customFormat="1" ht="15" x14ac:dyDescent="0.25">
      <c r="A31" s="66" t="str">
        <f>CONCATENATE(A28,"3.")</f>
        <v>2.3.3.</v>
      </c>
      <c r="B31" s="8" t="s">
        <v>35</v>
      </c>
      <c r="C31" s="68" t="s">
        <v>31</v>
      </c>
      <c r="D31" s="61">
        <f t="shared" si="49"/>
        <v>0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1">
        <f t="shared" si="50"/>
        <v>0</v>
      </c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1">
        <f t="shared" si="51"/>
        <v>0</v>
      </c>
      <c r="AE31" s="62">
        <f t="shared" si="60"/>
        <v>0</v>
      </c>
      <c r="AF31" s="62">
        <f t="shared" si="60"/>
        <v>0</v>
      </c>
      <c r="AG31" s="62">
        <f t="shared" si="60"/>
        <v>0</v>
      </c>
      <c r="AH31" s="62">
        <f t="shared" si="60"/>
        <v>0</v>
      </c>
      <c r="AI31" s="62">
        <f t="shared" si="60"/>
        <v>0</v>
      </c>
      <c r="AJ31" s="62">
        <f t="shared" si="60"/>
        <v>0</v>
      </c>
      <c r="AK31" s="62">
        <f t="shared" si="60"/>
        <v>0</v>
      </c>
      <c r="AL31" s="62">
        <f t="shared" si="60"/>
        <v>0</v>
      </c>
      <c r="AM31" s="62">
        <f t="shared" si="60"/>
        <v>0</v>
      </c>
      <c r="AN31" s="62">
        <f t="shared" si="60"/>
        <v>0</v>
      </c>
      <c r="AO31" s="62">
        <f t="shared" si="60"/>
        <v>0</v>
      </c>
      <c r="AP31" s="62">
        <f t="shared" si="60"/>
        <v>0</v>
      </c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 s="5" customFormat="1" ht="57.75" customHeight="1" x14ac:dyDescent="0.25">
      <c r="A32" s="105" t="s">
        <v>42</v>
      </c>
      <c r="B32" s="106" t="s">
        <v>162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80" s="2" customFormat="1" ht="39" customHeight="1" x14ac:dyDescent="0.25">
      <c r="A33" s="105"/>
      <c r="B33" s="108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80" s="2" customFormat="1" ht="24" customHeight="1" x14ac:dyDescent="0.25">
      <c r="A34" s="105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80" s="2" customFormat="1" ht="33.75" x14ac:dyDescent="0.25">
      <c r="A35" s="105"/>
      <c r="B35" s="8" t="s">
        <v>57</v>
      </c>
      <c r="C35" s="68" t="s">
        <v>31</v>
      </c>
      <c r="D35" s="61">
        <f>SUM(E35:P35)</f>
        <v>0</v>
      </c>
      <c r="E35" s="62">
        <f>SUM(E36,E37,E40)</f>
        <v>0</v>
      </c>
      <c r="F35" s="62">
        <f t="shared" ref="F35:P35" si="61">SUM(F36,F37,F40)</f>
        <v>0</v>
      </c>
      <c r="G35" s="62">
        <f t="shared" si="61"/>
        <v>0</v>
      </c>
      <c r="H35" s="62">
        <f t="shared" si="61"/>
        <v>0</v>
      </c>
      <c r="I35" s="62">
        <f t="shared" si="61"/>
        <v>0</v>
      </c>
      <c r="J35" s="62">
        <f t="shared" si="61"/>
        <v>0</v>
      </c>
      <c r="K35" s="62">
        <f t="shared" si="61"/>
        <v>0</v>
      </c>
      <c r="L35" s="62">
        <f t="shared" si="61"/>
        <v>0</v>
      </c>
      <c r="M35" s="62">
        <f t="shared" si="61"/>
        <v>0</v>
      </c>
      <c r="N35" s="62">
        <f t="shared" si="61"/>
        <v>0</v>
      </c>
      <c r="O35" s="62">
        <f t="shared" si="61"/>
        <v>0</v>
      </c>
      <c r="P35" s="63">
        <f t="shared" si="61"/>
        <v>0</v>
      </c>
      <c r="Q35" s="61">
        <f>SUM(R35:AC35)</f>
        <v>0</v>
      </c>
      <c r="R35" s="62">
        <f>SUM(R36,R37,R40)</f>
        <v>0</v>
      </c>
      <c r="S35" s="62">
        <f t="shared" ref="S35:AC35" si="62">SUM(S36,S37,S40)</f>
        <v>0</v>
      </c>
      <c r="T35" s="62">
        <f t="shared" si="62"/>
        <v>0</v>
      </c>
      <c r="U35" s="62">
        <f t="shared" si="62"/>
        <v>0</v>
      </c>
      <c r="V35" s="62">
        <f t="shared" si="62"/>
        <v>0</v>
      </c>
      <c r="W35" s="62">
        <f t="shared" si="62"/>
        <v>0</v>
      </c>
      <c r="X35" s="62">
        <f t="shared" si="62"/>
        <v>0</v>
      </c>
      <c r="Y35" s="62">
        <f t="shared" si="62"/>
        <v>0</v>
      </c>
      <c r="Z35" s="62">
        <f t="shared" si="62"/>
        <v>0</v>
      </c>
      <c r="AA35" s="62">
        <f t="shared" si="62"/>
        <v>0</v>
      </c>
      <c r="AB35" s="62">
        <f t="shared" si="62"/>
        <v>0</v>
      </c>
      <c r="AC35" s="63">
        <f t="shared" si="62"/>
        <v>0</v>
      </c>
      <c r="AD35" s="61">
        <f>SUM(AE35:AP35)</f>
        <v>0</v>
      </c>
      <c r="AE35" s="62">
        <f>SUM(AE36,AE37,AE40)</f>
        <v>0</v>
      </c>
      <c r="AF35" s="62">
        <f t="shared" ref="AF35:AP35" si="63">SUM(AF36,AF37,AF40)</f>
        <v>0</v>
      </c>
      <c r="AG35" s="62">
        <f t="shared" si="63"/>
        <v>0</v>
      </c>
      <c r="AH35" s="62">
        <f t="shared" si="63"/>
        <v>0</v>
      </c>
      <c r="AI35" s="62">
        <f t="shared" si="63"/>
        <v>0</v>
      </c>
      <c r="AJ35" s="62">
        <f t="shared" si="63"/>
        <v>0</v>
      </c>
      <c r="AK35" s="62">
        <f t="shared" si="63"/>
        <v>0</v>
      </c>
      <c r="AL35" s="62">
        <f t="shared" si="63"/>
        <v>0</v>
      </c>
      <c r="AM35" s="62">
        <f t="shared" si="63"/>
        <v>0</v>
      </c>
      <c r="AN35" s="62">
        <f t="shared" si="63"/>
        <v>0</v>
      </c>
      <c r="AO35" s="62">
        <f t="shared" si="63"/>
        <v>0</v>
      </c>
      <c r="AP35" s="63">
        <f t="shared" si="63"/>
        <v>0</v>
      </c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</row>
    <row r="36" spans="1:80" s="2" customFormat="1" ht="15" x14ac:dyDescent="0.25">
      <c r="A36" s="66" t="str">
        <f>CONCATENATE(A32,".1.")</f>
        <v>4.1.</v>
      </c>
      <c r="B36" s="8" t="s">
        <v>32</v>
      </c>
      <c r="C36" s="68" t="s">
        <v>31</v>
      </c>
      <c r="D36" s="61">
        <f t="shared" ref="D36:D43" si="64">SUM(E36:P36)</f>
        <v>0</v>
      </c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1">
        <f t="shared" ref="Q36:Q43" si="65">SUM(R36:AC36)</f>
        <v>0</v>
      </c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1">
        <f t="shared" ref="AD36:AD43" si="66">SUM(AE36:AP36)</f>
        <v>0</v>
      </c>
      <c r="AE36" s="62">
        <f>E36+R36</f>
        <v>0</v>
      </c>
      <c r="AF36" s="62">
        <f t="shared" ref="AF36:AP36" si="67">F36+S36</f>
        <v>0</v>
      </c>
      <c r="AG36" s="62">
        <f t="shared" si="67"/>
        <v>0</v>
      </c>
      <c r="AH36" s="62">
        <f t="shared" si="67"/>
        <v>0</v>
      </c>
      <c r="AI36" s="62">
        <f t="shared" si="67"/>
        <v>0</v>
      </c>
      <c r="AJ36" s="62">
        <f t="shared" si="67"/>
        <v>0</v>
      </c>
      <c r="AK36" s="62">
        <f t="shared" si="67"/>
        <v>0</v>
      </c>
      <c r="AL36" s="62">
        <f t="shared" si="67"/>
        <v>0</v>
      </c>
      <c r="AM36" s="62">
        <f t="shared" si="67"/>
        <v>0</v>
      </c>
      <c r="AN36" s="62">
        <f t="shared" si="67"/>
        <v>0</v>
      </c>
      <c r="AO36" s="62">
        <f t="shared" si="67"/>
        <v>0</v>
      </c>
      <c r="AP36" s="62">
        <f t="shared" si="67"/>
        <v>0</v>
      </c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</row>
    <row r="37" spans="1:80" s="2" customFormat="1" ht="15" x14ac:dyDescent="0.25">
      <c r="A37" s="66" t="str">
        <f>CONCATENATE(A32,".2.")</f>
        <v>4.2.</v>
      </c>
      <c r="B37" s="8" t="s">
        <v>33</v>
      </c>
      <c r="C37" s="68" t="s">
        <v>31</v>
      </c>
      <c r="D37" s="61">
        <f t="shared" si="64"/>
        <v>0</v>
      </c>
      <c r="E37" s="62">
        <f>SUM(E38:E39)</f>
        <v>0</v>
      </c>
      <c r="F37" s="62">
        <f t="shared" ref="F37:P37" si="68">SUM(F38:F39)</f>
        <v>0</v>
      </c>
      <c r="G37" s="62">
        <f t="shared" si="68"/>
        <v>0</v>
      </c>
      <c r="H37" s="62">
        <f t="shared" si="68"/>
        <v>0</v>
      </c>
      <c r="I37" s="62">
        <f t="shared" si="68"/>
        <v>0</v>
      </c>
      <c r="J37" s="62">
        <f t="shared" si="68"/>
        <v>0</v>
      </c>
      <c r="K37" s="62">
        <f t="shared" si="68"/>
        <v>0</v>
      </c>
      <c r="L37" s="62">
        <f t="shared" si="68"/>
        <v>0</v>
      </c>
      <c r="M37" s="62">
        <f t="shared" si="68"/>
        <v>0</v>
      </c>
      <c r="N37" s="62">
        <f t="shared" si="68"/>
        <v>0</v>
      </c>
      <c r="O37" s="62">
        <f t="shared" si="68"/>
        <v>0</v>
      </c>
      <c r="P37" s="62">
        <f t="shared" si="68"/>
        <v>0</v>
      </c>
      <c r="Q37" s="61">
        <f t="shared" si="65"/>
        <v>0</v>
      </c>
      <c r="R37" s="62">
        <f>SUM(R38:R39)</f>
        <v>0</v>
      </c>
      <c r="S37" s="62">
        <f t="shared" ref="S37:AC37" si="69">SUM(S38:S39)</f>
        <v>0</v>
      </c>
      <c r="T37" s="62">
        <f t="shared" si="69"/>
        <v>0</v>
      </c>
      <c r="U37" s="62">
        <f t="shared" si="69"/>
        <v>0</v>
      </c>
      <c r="V37" s="62">
        <f t="shared" si="69"/>
        <v>0</v>
      </c>
      <c r="W37" s="62">
        <f t="shared" si="69"/>
        <v>0</v>
      </c>
      <c r="X37" s="62">
        <f t="shared" si="69"/>
        <v>0</v>
      </c>
      <c r="Y37" s="62">
        <f t="shared" si="69"/>
        <v>0</v>
      </c>
      <c r="Z37" s="62">
        <f t="shared" si="69"/>
        <v>0</v>
      </c>
      <c r="AA37" s="62">
        <f t="shared" si="69"/>
        <v>0</v>
      </c>
      <c r="AB37" s="62">
        <f t="shared" si="69"/>
        <v>0</v>
      </c>
      <c r="AC37" s="62">
        <f t="shared" si="69"/>
        <v>0</v>
      </c>
      <c r="AD37" s="61">
        <f t="shared" si="66"/>
        <v>0</v>
      </c>
      <c r="AE37" s="62">
        <f>SUM(AE38:AE39)</f>
        <v>0</v>
      </c>
      <c r="AF37" s="62">
        <f t="shared" ref="AF37:AP37" si="70">SUM(AF38:AF39)</f>
        <v>0</v>
      </c>
      <c r="AG37" s="62">
        <f t="shared" si="70"/>
        <v>0</v>
      </c>
      <c r="AH37" s="62">
        <f t="shared" si="70"/>
        <v>0</v>
      </c>
      <c r="AI37" s="62">
        <f t="shared" si="70"/>
        <v>0</v>
      </c>
      <c r="AJ37" s="62">
        <f t="shared" si="70"/>
        <v>0</v>
      </c>
      <c r="AK37" s="62">
        <f t="shared" si="70"/>
        <v>0</v>
      </c>
      <c r="AL37" s="62">
        <f t="shared" si="70"/>
        <v>0</v>
      </c>
      <c r="AM37" s="62">
        <f t="shared" si="70"/>
        <v>0</v>
      </c>
      <c r="AN37" s="62">
        <f t="shared" si="70"/>
        <v>0</v>
      </c>
      <c r="AO37" s="62">
        <f t="shared" si="70"/>
        <v>0</v>
      </c>
      <c r="AP37" s="62">
        <f t="shared" si="70"/>
        <v>0</v>
      </c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</row>
    <row r="38" spans="1:80" s="2" customFormat="1" ht="15" x14ac:dyDescent="0.25">
      <c r="A38" s="66" t="str">
        <f>CONCATENATE(A37,"1.")</f>
        <v>4.2.1.</v>
      </c>
      <c r="B38" s="8" t="s">
        <v>34</v>
      </c>
      <c r="C38" s="68" t="s">
        <v>31</v>
      </c>
      <c r="D38" s="61">
        <f t="shared" si="64"/>
        <v>0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1">
        <f t="shared" si="65"/>
        <v>0</v>
      </c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1">
        <f t="shared" si="66"/>
        <v>0</v>
      </c>
      <c r="AE38" s="62">
        <f t="shared" ref="AE38:AP39" si="71">E38+R38</f>
        <v>0</v>
      </c>
      <c r="AF38" s="62">
        <f t="shared" si="71"/>
        <v>0</v>
      </c>
      <c r="AG38" s="62">
        <f t="shared" si="71"/>
        <v>0</v>
      </c>
      <c r="AH38" s="62">
        <f t="shared" si="71"/>
        <v>0</v>
      </c>
      <c r="AI38" s="62">
        <f t="shared" si="71"/>
        <v>0</v>
      </c>
      <c r="AJ38" s="62">
        <f t="shared" si="71"/>
        <v>0</v>
      </c>
      <c r="AK38" s="62">
        <f t="shared" si="71"/>
        <v>0</v>
      </c>
      <c r="AL38" s="62">
        <f t="shared" si="71"/>
        <v>0</v>
      </c>
      <c r="AM38" s="62">
        <f t="shared" si="71"/>
        <v>0</v>
      </c>
      <c r="AN38" s="62">
        <f t="shared" si="71"/>
        <v>0</v>
      </c>
      <c r="AO38" s="62">
        <f t="shared" si="71"/>
        <v>0</v>
      </c>
      <c r="AP38" s="62">
        <f t="shared" si="71"/>
        <v>0</v>
      </c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</row>
    <row r="39" spans="1:80" s="2" customFormat="1" ht="15" x14ac:dyDescent="0.25">
      <c r="A39" s="66" t="str">
        <f>CONCATENATE(A37,"2.")</f>
        <v>4.2.2.</v>
      </c>
      <c r="B39" s="8" t="s">
        <v>35</v>
      </c>
      <c r="C39" s="68" t="s">
        <v>31</v>
      </c>
      <c r="D39" s="61">
        <f t="shared" si="64"/>
        <v>0</v>
      </c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1">
        <f t="shared" si="65"/>
        <v>0</v>
      </c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1">
        <f t="shared" si="66"/>
        <v>0</v>
      </c>
      <c r="AE39" s="62">
        <f t="shared" si="71"/>
        <v>0</v>
      </c>
      <c r="AF39" s="62">
        <f t="shared" si="71"/>
        <v>0</v>
      </c>
      <c r="AG39" s="62">
        <f t="shared" si="71"/>
        <v>0</v>
      </c>
      <c r="AH39" s="62">
        <f t="shared" si="71"/>
        <v>0</v>
      </c>
      <c r="AI39" s="62">
        <f t="shared" si="71"/>
        <v>0</v>
      </c>
      <c r="AJ39" s="62">
        <f t="shared" si="71"/>
        <v>0</v>
      </c>
      <c r="AK39" s="62">
        <f t="shared" si="71"/>
        <v>0</v>
      </c>
      <c r="AL39" s="62">
        <f t="shared" si="71"/>
        <v>0</v>
      </c>
      <c r="AM39" s="62">
        <f t="shared" si="71"/>
        <v>0</v>
      </c>
      <c r="AN39" s="62">
        <f t="shared" si="71"/>
        <v>0</v>
      </c>
      <c r="AO39" s="62">
        <f t="shared" si="71"/>
        <v>0</v>
      </c>
      <c r="AP39" s="62">
        <f t="shared" si="71"/>
        <v>0</v>
      </c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</row>
    <row r="40" spans="1:80" s="2" customFormat="1" ht="15" x14ac:dyDescent="0.25">
      <c r="A40" s="66" t="str">
        <f>CONCATENATE(A32,".3.")</f>
        <v>4.3.</v>
      </c>
      <c r="B40" s="8" t="s">
        <v>36</v>
      </c>
      <c r="C40" s="68" t="s">
        <v>31</v>
      </c>
      <c r="D40" s="61">
        <f t="shared" si="64"/>
        <v>0</v>
      </c>
      <c r="E40" s="62">
        <f>SUM(E41:E43)</f>
        <v>0</v>
      </c>
      <c r="F40" s="62">
        <f t="shared" ref="F40:P40" si="72">SUM(F41:F43)</f>
        <v>0</v>
      </c>
      <c r="G40" s="62">
        <f t="shared" si="72"/>
        <v>0</v>
      </c>
      <c r="H40" s="62">
        <f t="shared" si="72"/>
        <v>0</v>
      </c>
      <c r="I40" s="62">
        <f t="shared" si="72"/>
        <v>0</v>
      </c>
      <c r="J40" s="62">
        <f t="shared" si="72"/>
        <v>0</v>
      </c>
      <c r="K40" s="62">
        <f t="shared" si="72"/>
        <v>0</v>
      </c>
      <c r="L40" s="62">
        <f t="shared" si="72"/>
        <v>0</v>
      </c>
      <c r="M40" s="62">
        <f t="shared" si="72"/>
        <v>0</v>
      </c>
      <c r="N40" s="62">
        <f t="shared" si="72"/>
        <v>0</v>
      </c>
      <c r="O40" s="62">
        <f t="shared" si="72"/>
        <v>0</v>
      </c>
      <c r="P40" s="62">
        <f t="shared" si="72"/>
        <v>0</v>
      </c>
      <c r="Q40" s="61">
        <f t="shared" si="65"/>
        <v>0</v>
      </c>
      <c r="R40" s="62">
        <f>SUM(R41:R43)</f>
        <v>0</v>
      </c>
      <c r="S40" s="62">
        <f t="shared" ref="S40:AC40" si="73">SUM(S41:S43)</f>
        <v>0</v>
      </c>
      <c r="T40" s="62">
        <f t="shared" si="73"/>
        <v>0</v>
      </c>
      <c r="U40" s="62">
        <f t="shared" si="73"/>
        <v>0</v>
      </c>
      <c r="V40" s="62">
        <f t="shared" si="73"/>
        <v>0</v>
      </c>
      <c r="W40" s="62">
        <f t="shared" si="73"/>
        <v>0</v>
      </c>
      <c r="X40" s="62">
        <f t="shared" si="73"/>
        <v>0</v>
      </c>
      <c r="Y40" s="62">
        <f t="shared" si="73"/>
        <v>0</v>
      </c>
      <c r="Z40" s="62">
        <f t="shared" si="73"/>
        <v>0</v>
      </c>
      <c r="AA40" s="62">
        <f t="shared" si="73"/>
        <v>0</v>
      </c>
      <c r="AB40" s="62">
        <f t="shared" si="73"/>
        <v>0</v>
      </c>
      <c r="AC40" s="62">
        <f t="shared" si="73"/>
        <v>0</v>
      </c>
      <c r="AD40" s="61">
        <f t="shared" si="66"/>
        <v>0</v>
      </c>
      <c r="AE40" s="62">
        <f>SUM(AE41:AE43)</f>
        <v>0</v>
      </c>
      <c r="AF40" s="62">
        <f t="shared" ref="AF40:AP40" si="74">SUM(AF41:AF43)</f>
        <v>0</v>
      </c>
      <c r="AG40" s="62">
        <f t="shared" si="74"/>
        <v>0</v>
      </c>
      <c r="AH40" s="62">
        <f t="shared" si="74"/>
        <v>0</v>
      </c>
      <c r="AI40" s="62">
        <f t="shared" si="74"/>
        <v>0</v>
      </c>
      <c r="AJ40" s="62">
        <f t="shared" si="74"/>
        <v>0</v>
      </c>
      <c r="AK40" s="62">
        <f t="shared" si="74"/>
        <v>0</v>
      </c>
      <c r="AL40" s="62">
        <f t="shared" si="74"/>
        <v>0</v>
      </c>
      <c r="AM40" s="62">
        <f t="shared" si="74"/>
        <v>0</v>
      </c>
      <c r="AN40" s="62">
        <f t="shared" si="74"/>
        <v>0</v>
      </c>
      <c r="AO40" s="62">
        <f t="shared" si="74"/>
        <v>0</v>
      </c>
      <c r="AP40" s="62">
        <f t="shared" si="74"/>
        <v>0</v>
      </c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</row>
    <row r="41" spans="1:80" s="2" customFormat="1" ht="15" x14ac:dyDescent="0.25">
      <c r="A41" s="66" t="str">
        <f>CONCATENATE(A40,"1.")</f>
        <v>4.3.1.</v>
      </c>
      <c r="B41" s="8" t="s">
        <v>37</v>
      </c>
      <c r="C41" s="68" t="s">
        <v>31</v>
      </c>
      <c r="D41" s="61">
        <f t="shared" si="64"/>
        <v>0</v>
      </c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1">
        <f t="shared" si="65"/>
        <v>0</v>
      </c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1">
        <f t="shared" si="66"/>
        <v>0</v>
      </c>
      <c r="AE41" s="62">
        <f t="shared" ref="AE41:AP43" si="75">E41+R41</f>
        <v>0</v>
      </c>
      <c r="AF41" s="62">
        <f t="shared" si="75"/>
        <v>0</v>
      </c>
      <c r="AG41" s="62">
        <f t="shared" si="75"/>
        <v>0</v>
      </c>
      <c r="AH41" s="62">
        <f t="shared" si="75"/>
        <v>0</v>
      </c>
      <c r="AI41" s="62">
        <f t="shared" si="75"/>
        <v>0</v>
      </c>
      <c r="AJ41" s="62">
        <f t="shared" si="75"/>
        <v>0</v>
      </c>
      <c r="AK41" s="62">
        <f t="shared" si="75"/>
        <v>0</v>
      </c>
      <c r="AL41" s="62">
        <f t="shared" si="75"/>
        <v>0</v>
      </c>
      <c r="AM41" s="62">
        <f t="shared" si="75"/>
        <v>0</v>
      </c>
      <c r="AN41" s="62">
        <f t="shared" si="75"/>
        <v>0</v>
      </c>
      <c r="AO41" s="62">
        <f t="shared" si="75"/>
        <v>0</v>
      </c>
      <c r="AP41" s="62">
        <f t="shared" si="75"/>
        <v>0</v>
      </c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</row>
    <row r="42" spans="1:80" s="2" customFormat="1" ht="15" x14ac:dyDescent="0.25">
      <c r="A42" s="66" t="str">
        <f>CONCATENATE(A40,"2.")</f>
        <v>4.3.2.</v>
      </c>
      <c r="B42" s="8" t="s">
        <v>38</v>
      </c>
      <c r="C42" s="68" t="s">
        <v>31</v>
      </c>
      <c r="D42" s="61">
        <f t="shared" si="64"/>
        <v>0</v>
      </c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1">
        <f t="shared" si="65"/>
        <v>0</v>
      </c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1">
        <f t="shared" si="66"/>
        <v>0</v>
      </c>
      <c r="AE42" s="62">
        <f t="shared" si="75"/>
        <v>0</v>
      </c>
      <c r="AF42" s="62">
        <f t="shared" si="75"/>
        <v>0</v>
      </c>
      <c r="AG42" s="62">
        <f t="shared" si="75"/>
        <v>0</v>
      </c>
      <c r="AH42" s="62">
        <f t="shared" si="75"/>
        <v>0</v>
      </c>
      <c r="AI42" s="62">
        <f t="shared" si="75"/>
        <v>0</v>
      </c>
      <c r="AJ42" s="62">
        <f t="shared" si="75"/>
        <v>0</v>
      </c>
      <c r="AK42" s="62">
        <f t="shared" si="75"/>
        <v>0</v>
      </c>
      <c r="AL42" s="62">
        <f t="shared" si="75"/>
        <v>0</v>
      </c>
      <c r="AM42" s="62">
        <f t="shared" si="75"/>
        <v>0</v>
      </c>
      <c r="AN42" s="62">
        <f t="shared" si="75"/>
        <v>0</v>
      </c>
      <c r="AO42" s="62">
        <f t="shared" si="75"/>
        <v>0</v>
      </c>
      <c r="AP42" s="62">
        <f t="shared" si="75"/>
        <v>0</v>
      </c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</row>
    <row r="43" spans="1:80" s="2" customFormat="1" ht="15" x14ac:dyDescent="0.25">
      <c r="A43" s="66" t="str">
        <f>CONCATENATE(A40,"3.")</f>
        <v>4.3.3.</v>
      </c>
      <c r="B43" s="8" t="s">
        <v>35</v>
      </c>
      <c r="C43" s="68" t="s">
        <v>31</v>
      </c>
      <c r="D43" s="61">
        <f t="shared" si="64"/>
        <v>0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1">
        <f t="shared" si="65"/>
        <v>0</v>
      </c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1">
        <f t="shared" si="66"/>
        <v>0</v>
      </c>
      <c r="AE43" s="62">
        <f t="shared" si="75"/>
        <v>0</v>
      </c>
      <c r="AF43" s="62">
        <f t="shared" si="75"/>
        <v>0</v>
      </c>
      <c r="AG43" s="62">
        <f t="shared" si="75"/>
        <v>0</v>
      </c>
      <c r="AH43" s="62">
        <f t="shared" si="75"/>
        <v>0</v>
      </c>
      <c r="AI43" s="62">
        <f t="shared" si="75"/>
        <v>0</v>
      </c>
      <c r="AJ43" s="62">
        <f t="shared" si="75"/>
        <v>0</v>
      </c>
      <c r="AK43" s="62">
        <f t="shared" si="75"/>
        <v>0</v>
      </c>
      <c r="AL43" s="62">
        <f t="shared" si="75"/>
        <v>0</v>
      </c>
      <c r="AM43" s="62">
        <f t="shared" si="75"/>
        <v>0</v>
      </c>
      <c r="AN43" s="62">
        <f t="shared" si="75"/>
        <v>0</v>
      </c>
      <c r="AO43" s="62">
        <f t="shared" si="75"/>
        <v>0</v>
      </c>
      <c r="AP43" s="62">
        <f t="shared" si="75"/>
        <v>0</v>
      </c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</row>
    <row r="44" spans="1:80" s="5" customFormat="1" ht="79.5" customHeight="1" x14ac:dyDescent="0.25">
      <c r="A44" s="105" t="s">
        <v>61</v>
      </c>
      <c r="B44" s="121" t="s">
        <v>165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</row>
    <row r="45" spans="1:80" s="2" customFormat="1" ht="26.25" customHeight="1" x14ac:dyDescent="0.25">
      <c r="A45" s="105"/>
      <c r="B45" s="123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</row>
    <row r="46" spans="1:80" s="2" customFormat="1" ht="25.5" customHeight="1" x14ac:dyDescent="0.25">
      <c r="A46" s="105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</row>
    <row r="47" spans="1:80" s="2" customFormat="1" ht="33.75" x14ac:dyDescent="0.25">
      <c r="A47" s="105"/>
      <c r="B47" s="8" t="s">
        <v>57</v>
      </c>
      <c r="C47" s="68" t="s">
        <v>31</v>
      </c>
      <c r="D47" s="61">
        <f>SUM(E47:P47)</f>
        <v>0</v>
      </c>
      <c r="E47" s="62">
        <f>SUM(E48,E49,E52)</f>
        <v>0</v>
      </c>
      <c r="F47" s="62">
        <f t="shared" ref="F47:P47" si="76">SUM(F48,F49,F52)</f>
        <v>0</v>
      </c>
      <c r="G47" s="62">
        <f t="shared" si="76"/>
        <v>0</v>
      </c>
      <c r="H47" s="62">
        <f t="shared" si="76"/>
        <v>0</v>
      </c>
      <c r="I47" s="62">
        <f t="shared" si="76"/>
        <v>0</v>
      </c>
      <c r="J47" s="62">
        <f t="shared" si="76"/>
        <v>0</v>
      </c>
      <c r="K47" s="62">
        <f t="shared" si="76"/>
        <v>0</v>
      </c>
      <c r="L47" s="62">
        <f t="shared" si="76"/>
        <v>0</v>
      </c>
      <c r="M47" s="62">
        <f t="shared" si="76"/>
        <v>0</v>
      </c>
      <c r="N47" s="62">
        <f t="shared" si="76"/>
        <v>0</v>
      </c>
      <c r="O47" s="62">
        <f t="shared" si="76"/>
        <v>0</v>
      </c>
      <c r="P47" s="63">
        <f t="shared" si="76"/>
        <v>0</v>
      </c>
      <c r="Q47" s="61">
        <f>SUM(R47:AC47)</f>
        <v>0</v>
      </c>
      <c r="R47" s="62">
        <f>SUM(R48,R49,R52)</f>
        <v>0</v>
      </c>
      <c r="S47" s="62">
        <f t="shared" ref="S47:AC47" si="77">SUM(S48,S49,S52)</f>
        <v>0</v>
      </c>
      <c r="T47" s="62">
        <f t="shared" si="77"/>
        <v>0</v>
      </c>
      <c r="U47" s="62">
        <f t="shared" si="77"/>
        <v>0</v>
      </c>
      <c r="V47" s="62">
        <f t="shared" si="77"/>
        <v>0</v>
      </c>
      <c r="W47" s="62">
        <f t="shared" si="77"/>
        <v>0</v>
      </c>
      <c r="X47" s="62">
        <f t="shared" si="77"/>
        <v>0</v>
      </c>
      <c r="Y47" s="62">
        <f t="shared" si="77"/>
        <v>0</v>
      </c>
      <c r="Z47" s="62">
        <f t="shared" si="77"/>
        <v>0</v>
      </c>
      <c r="AA47" s="62">
        <f t="shared" si="77"/>
        <v>0</v>
      </c>
      <c r="AB47" s="62">
        <f t="shared" si="77"/>
        <v>0</v>
      </c>
      <c r="AC47" s="63">
        <f t="shared" si="77"/>
        <v>0</v>
      </c>
      <c r="AD47" s="61">
        <f>SUM(AE47:AP47)</f>
        <v>0</v>
      </c>
      <c r="AE47" s="62">
        <f>SUM(AE48,AE49,AE52)</f>
        <v>0</v>
      </c>
      <c r="AF47" s="62">
        <f t="shared" ref="AF47:AP47" si="78">SUM(AF48,AF49,AF52)</f>
        <v>0</v>
      </c>
      <c r="AG47" s="62">
        <f t="shared" si="78"/>
        <v>0</v>
      </c>
      <c r="AH47" s="62">
        <f t="shared" si="78"/>
        <v>0</v>
      </c>
      <c r="AI47" s="62">
        <f t="shared" si="78"/>
        <v>0</v>
      </c>
      <c r="AJ47" s="62">
        <f t="shared" si="78"/>
        <v>0</v>
      </c>
      <c r="AK47" s="62">
        <f t="shared" si="78"/>
        <v>0</v>
      </c>
      <c r="AL47" s="62">
        <f t="shared" si="78"/>
        <v>0</v>
      </c>
      <c r="AM47" s="62">
        <f t="shared" si="78"/>
        <v>0</v>
      </c>
      <c r="AN47" s="62">
        <f t="shared" si="78"/>
        <v>0</v>
      </c>
      <c r="AO47" s="62">
        <f t="shared" si="78"/>
        <v>0</v>
      </c>
      <c r="AP47" s="63">
        <f t="shared" si="78"/>
        <v>0</v>
      </c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s="2" customFormat="1" ht="15" x14ac:dyDescent="0.25">
      <c r="A48" s="66" t="str">
        <f>CONCATENATE(A44,".1.")</f>
        <v>5.1.</v>
      </c>
      <c r="B48" s="8" t="s">
        <v>32</v>
      </c>
      <c r="C48" s="68" t="s">
        <v>31</v>
      </c>
      <c r="D48" s="61">
        <f t="shared" ref="D48:D55" si="79">SUM(E48:P48)</f>
        <v>0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1">
        <f t="shared" ref="Q48:Q55" si="80">SUM(R48:AC48)</f>
        <v>0</v>
      </c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1">
        <f t="shared" ref="AD48:AD55" si="81">SUM(AE48:AP48)</f>
        <v>0</v>
      </c>
      <c r="AE48" s="62">
        <f>E48+R48</f>
        <v>0</v>
      </c>
      <c r="AF48" s="62">
        <f t="shared" ref="AF48:AP48" si="82">F48+S48</f>
        <v>0</v>
      </c>
      <c r="AG48" s="62">
        <f t="shared" si="82"/>
        <v>0</v>
      </c>
      <c r="AH48" s="62">
        <f t="shared" si="82"/>
        <v>0</v>
      </c>
      <c r="AI48" s="62">
        <f t="shared" si="82"/>
        <v>0</v>
      </c>
      <c r="AJ48" s="62">
        <f t="shared" si="82"/>
        <v>0</v>
      </c>
      <c r="AK48" s="62">
        <f t="shared" si="82"/>
        <v>0</v>
      </c>
      <c r="AL48" s="62">
        <f t="shared" si="82"/>
        <v>0</v>
      </c>
      <c r="AM48" s="62">
        <f t="shared" si="82"/>
        <v>0</v>
      </c>
      <c r="AN48" s="62">
        <f t="shared" si="82"/>
        <v>0</v>
      </c>
      <c r="AO48" s="62">
        <f t="shared" si="82"/>
        <v>0</v>
      </c>
      <c r="AP48" s="62">
        <f t="shared" si="82"/>
        <v>0</v>
      </c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</row>
    <row r="49" spans="1:79" s="2" customFormat="1" ht="15" x14ac:dyDescent="0.25">
      <c r="A49" s="66" t="str">
        <f>CONCATENATE(A44,".2.")</f>
        <v>5.2.</v>
      </c>
      <c r="B49" s="8" t="s">
        <v>33</v>
      </c>
      <c r="C49" s="68" t="s">
        <v>31</v>
      </c>
      <c r="D49" s="61">
        <f t="shared" si="79"/>
        <v>0</v>
      </c>
      <c r="E49" s="62">
        <f>SUM(E50:E51)</f>
        <v>0</v>
      </c>
      <c r="F49" s="62">
        <f t="shared" ref="F49:P49" si="83">SUM(F50:F51)</f>
        <v>0</v>
      </c>
      <c r="G49" s="62">
        <f t="shared" si="83"/>
        <v>0</v>
      </c>
      <c r="H49" s="62">
        <f t="shared" si="83"/>
        <v>0</v>
      </c>
      <c r="I49" s="62">
        <f t="shared" si="83"/>
        <v>0</v>
      </c>
      <c r="J49" s="62">
        <f t="shared" si="83"/>
        <v>0</v>
      </c>
      <c r="K49" s="62">
        <f t="shared" si="83"/>
        <v>0</v>
      </c>
      <c r="L49" s="62">
        <f t="shared" si="83"/>
        <v>0</v>
      </c>
      <c r="M49" s="62">
        <f t="shared" si="83"/>
        <v>0</v>
      </c>
      <c r="N49" s="62">
        <f t="shared" si="83"/>
        <v>0</v>
      </c>
      <c r="O49" s="62">
        <f t="shared" si="83"/>
        <v>0</v>
      </c>
      <c r="P49" s="62">
        <f t="shared" si="83"/>
        <v>0</v>
      </c>
      <c r="Q49" s="61">
        <f t="shared" si="80"/>
        <v>0</v>
      </c>
      <c r="R49" s="62">
        <f>SUM(R50:R51)</f>
        <v>0</v>
      </c>
      <c r="S49" s="62">
        <f t="shared" ref="S49:AC49" si="84">SUM(S50:S51)</f>
        <v>0</v>
      </c>
      <c r="T49" s="62">
        <f t="shared" si="84"/>
        <v>0</v>
      </c>
      <c r="U49" s="62">
        <f t="shared" si="84"/>
        <v>0</v>
      </c>
      <c r="V49" s="62">
        <f t="shared" si="84"/>
        <v>0</v>
      </c>
      <c r="W49" s="62">
        <f t="shared" si="84"/>
        <v>0</v>
      </c>
      <c r="X49" s="62">
        <f t="shared" si="84"/>
        <v>0</v>
      </c>
      <c r="Y49" s="62">
        <f t="shared" si="84"/>
        <v>0</v>
      </c>
      <c r="Z49" s="62">
        <f t="shared" si="84"/>
        <v>0</v>
      </c>
      <c r="AA49" s="62">
        <f t="shared" si="84"/>
        <v>0</v>
      </c>
      <c r="AB49" s="62">
        <f t="shared" si="84"/>
        <v>0</v>
      </c>
      <c r="AC49" s="62">
        <f t="shared" si="84"/>
        <v>0</v>
      </c>
      <c r="AD49" s="61">
        <f t="shared" si="81"/>
        <v>0</v>
      </c>
      <c r="AE49" s="62">
        <f>SUM(AE50:AE51)</f>
        <v>0</v>
      </c>
      <c r="AF49" s="62">
        <f t="shared" ref="AF49:AP49" si="85">SUM(AF50:AF51)</f>
        <v>0</v>
      </c>
      <c r="AG49" s="62">
        <f t="shared" si="85"/>
        <v>0</v>
      </c>
      <c r="AH49" s="62">
        <f t="shared" si="85"/>
        <v>0</v>
      </c>
      <c r="AI49" s="62">
        <f t="shared" si="85"/>
        <v>0</v>
      </c>
      <c r="AJ49" s="62">
        <f t="shared" si="85"/>
        <v>0</v>
      </c>
      <c r="AK49" s="62">
        <f t="shared" si="85"/>
        <v>0</v>
      </c>
      <c r="AL49" s="62">
        <f t="shared" si="85"/>
        <v>0</v>
      </c>
      <c r="AM49" s="62">
        <f t="shared" si="85"/>
        <v>0</v>
      </c>
      <c r="AN49" s="62">
        <f t="shared" si="85"/>
        <v>0</v>
      </c>
      <c r="AO49" s="62">
        <f t="shared" si="85"/>
        <v>0</v>
      </c>
      <c r="AP49" s="62">
        <f t="shared" si="85"/>
        <v>0</v>
      </c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</row>
    <row r="50" spans="1:79" s="2" customFormat="1" ht="15" x14ac:dyDescent="0.25">
      <c r="A50" s="66" t="str">
        <f>CONCATENATE(A49,"1.")</f>
        <v>5.2.1.</v>
      </c>
      <c r="B50" s="8" t="s">
        <v>34</v>
      </c>
      <c r="C50" s="68" t="s">
        <v>31</v>
      </c>
      <c r="D50" s="61">
        <f t="shared" si="79"/>
        <v>0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1">
        <f t="shared" si="80"/>
        <v>0</v>
      </c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1">
        <f t="shared" si="81"/>
        <v>0</v>
      </c>
      <c r="AE50" s="62">
        <f t="shared" ref="AE50:AP51" si="86">E50+R50</f>
        <v>0</v>
      </c>
      <c r="AF50" s="62">
        <f t="shared" si="86"/>
        <v>0</v>
      </c>
      <c r="AG50" s="62">
        <f t="shared" si="86"/>
        <v>0</v>
      </c>
      <c r="AH50" s="62">
        <f t="shared" si="86"/>
        <v>0</v>
      </c>
      <c r="AI50" s="62">
        <f t="shared" si="86"/>
        <v>0</v>
      </c>
      <c r="AJ50" s="62">
        <f t="shared" si="86"/>
        <v>0</v>
      </c>
      <c r="AK50" s="62">
        <f t="shared" si="86"/>
        <v>0</v>
      </c>
      <c r="AL50" s="62">
        <f t="shared" si="86"/>
        <v>0</v>
      </c>
      <c r="AM50" s="62">
        <f t="shared" si="86"/>
        <v>0</v>
      </c>
      <c r="AN50" s="62">
        <f t="shared" si="86"/>
        <v>0</v>
      </c>
      <c r="AO50" s="62">
        <f t="shared" si="86"/>
        <v>0</v>
      </c>
      <c r="AP50" s="62">
        <f t="shared" si="86"/>
        <v>0</v>
      </c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</row>
    <row r="51" spans="1:79" s="2" customFormat="1" ht="15" x14ac:dyDescent="0.25">
      <c r="A51" s="66" t="str">
        <f>CONCATENATE(A49,"2.")</f>
        <v>5.2.2.</v>
      </c>
      <c r="B51" s="8" t="s">
        <v>35</v>
      </c>
      <c r="C51" s="68" t="s">
        <v>31</v>
      </c>
      <c r="D51" s="61">
        <f t="shared" si="79"/>
        <v>0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1">
        <f t="shared" si="80"/>
        <v>0</v>
      </c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1">
        <f t="shared" si="81"/>
        <v>0</v>
      </c>
      <c r="AE51" s="62">
        <f t="shared" si="86"/>
        <v>0</v>
      </c>
      <c r="AF51" s="62">
        <f t="shared" si="86"/>
        <v>0</v>
      </c>
      <c r="AG51" s="62">
        <f t="shared" si="86"/>
        <v>0</v>
      </c>
      <c r="AH51" s="62">
        <f t="shared" si="86"/>
        <v>0</v>
      </c>
      <c r="AI51" s="62">
        <f t="shared" si="86"/>
        <v>0</v>
      </c>
      <c r="AJ51" s="62">
        <f t="shared" si="86"/>
        <v>0</v>
      </c>
      <c r="AK51" s="62">
        <f t="shared" si="86"/>
        <v>0</v>
      </c>
      <c r="AL51" s="62">
        <f t="shared" si="86"/>
        <v>0</v>
      </c>
      <c r="AM51" s="62">
        <f t="shared" si="86"/>
        <v>0</v>
      </c>
      <c r="AN51" s="62">
        <f t="shared" si="86"/>
        <v>0</v>
      </c>
      <c r="AO51" s="62">
        <f t="shared" si="86"/>
        <v>0</v>
      </c>
      <c r="AP51" s="62">
        <f t="shared" si="86"/>
        <v>0</v>
      </c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</row>
    <row r="52" spans="1:79" s="2" customFormat="1" ht="15" x14ac:dyDescent="0.25">
      <c r="A52" s="66" t="str">
        <f>CONCATENATE(A44,".3.")</f>
        <v>5.3.</v>
      </c>
      <c r="B52" s="8" t="s">
        <v>36</v>
      </c>
      <c r="C52" s="68" t="s">
        <v>31</v>
      </c>
      <c r="D52" s="61">
        <f t="shared" si="79"/>
        <v>0</v>
      </c>
      <c r="E52" s="62">
        <f>SUM(E53:E55)</f>
        <v>0</v>
      </c>
      <c r="F52" s="62">
        <f t="shared" ref="F52:P52" si="87">SUM(F53:F55)</f>
        <v>0</v>
      </c>
      <c r="G52" s="62">
        <f t="shared" si="87"/>
        <v>0</v>
      </c>
      <c r="H52" s="62">
        <f t="shared" si="87"/>
        <v>0</v>
      </c>
      <c r="I52" s="62">
        <f t="shared" si="87"/>
        <v>0</v>
      </c>
      <c r="J52" s="62">
        <f t="shared" si="87"/>
        <v>0</v>
      </c>
      <c r="K52" s="62">
        <f t="shared" si="87"/>
        <v>0</v>
      </c>
      <c r="L52" s="62">
        <f t="shared" si="87"/>
        <v>0</v>
      </c>
      <c r="M52" s="62">
        <f t="shared" si="87"/>
        <v>0</v>
      </c>
      <c r="N52" s="62">
        <f t="shared" si="87"/>
        <v>0</v>
      </c>
      <c r="O52" s="62">
        <f t="shared" si="87"/>
        <v>0</v>
      </c>
      <c r="P52" s="62">
        <f t="shared" si="87"/>
        <v>0</v>
      </c>
      <c r="Q52" s="61">
        <f t="shared" si="80"/>
        <v>0</v>
      </c>
      <c r="R52" s="62">
        <f>SUM(R53:R55)</f>
        <v>0</v>
      </c>
      <c r="S52" s="62">
        <f t="shared" ref="S52:AC52" si="88">SUM(S53:S55)</f>
        <v>0</v>
      </c>
      <c r="T52" s="62">
        <f t="shared" si="88"/>
        <v>0</v>
      </c>
      <c r="U52" s="62">
        <f t="shared" si="88"/>
        <v>0</v>
      </c>
      <c r="V52" s="62">
        <f t="shared" si="88"/>
        <v>0</v>
      </c>
      <c r="W52" s="62">
        <f t="shared" si="88"/>
        <v>0</v>
      </c>
      <c r="X52" s="62">
        <f t="shared" si="88"/>
        <v>0</v>
      </c>
      <c r="Y52" s="62">
        <f t="shared" si="88"/>
        <v>0</v>
      </c>
      <c r="Z52" s="62">
        <f t="shared" si="88"/>
        <v>0</v>
      </c>
      <c r="AA52" s="62">
        <f t="shared" si="88"/>
        <v>0</v>
      </c>
      <c r="AB52" s="62">
        <f t="shared" si="88"/>
        <v>0</v>
      </c>
      <c r="AC52" s="62">
        <f t="shared" si="88"/>
        <v>0</v>
      </c>
      <c r="AD52" s="61">
        <f t="shared" si="81"/>
        <v>0</v>
      </c>
      <c r="AE52" s="62">
        <f>SUM(AE53:AE55)</f>
        <v>0</v>
      </c>
      <c r="AF52" s="62">
        <f t="shared" ref="AF52:AP52" si="89">SUM(AF53:AF55)</f>
        <v>0</v>
      </c>
      <c r="AG52" s="62">
        <f t="shared" si="89"/>
        <v>0</v>
      </c>
      <c r="AH52" s="62">
        <f t="shared" si="89"/>
        <v>0</v>
      </c>
      <c r="AI52" s="62">
        <f t="shared" si="89"/>
        <v>0</v>
      </c>
      <c r="AJ52" s="62">
        <f t="shared" si="89"/>
        <v>0</v>
      </c>
      <c r="AK52" s="62">
        <f t="shared" si="89"/>
        <v>0</v>
      </c>
      <c r="AL52" s="62">
        <f t="shared" si="89"/>
        <v>0</v>
      </c>
      <c r="AM52" s="62">
        <f t="shared" si="89"/>
        <v>0</v>
      </c>
      <c r="AN52" s="62">
        <f t="shared" si="89"/>
        <v>0</v>
      </c>
      <c r="AO52" s="62">
        <f t="shared" si="89"/>
        <v>0</v>
      </c>
      <c r="AP52" s="62">
        <f t="shared" si="89"/>
        <v>0</v>
      </c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</row>
    <row r="53" spans="1:79" s="2" customFormat="1" ht="15" x14ac:dyDescent="0.25">
      <c r="A53" s="66" t="str">
        <f>CONCATENATE(A52,"1.")</f>
        <v>5.3.1.</v>
      </c>
      <c r="B53" s="8" t="s">
        <v>37</v>
      </c>
      <c r="C53" s="68" t="s">
        <v>31</v>
      </c>
      <c r="D53" s="61">
        <f t="shared" si="79"/>
        <v>0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1">
        <f t="shared" si="80"/>
        <v>0</v>
      </c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1">
        <f t="shared" si="81"/>
        <v>0</v>
      </c>
      <c r="AE53" s="62">
        <f t="shared" ref="AE53:AP55" si="90">E53+R53</f>
        <v>0</v>
      </c>
      <c r="AF53" s="62">
        <f t="shared" si="90"/>
        <v>0</v>
      </c>
      <c r="AG53" s="62">
        <f t="shared" si="90"/>
        <v>0</v>
      </c>
      <c r="AH53" s="62">
        <f t="shared" si="90"/>
        <v>0</v>
      </c>
      <c r="AI53" s="62">
        <f t="shared" si="90"/>
        <v>0</v>
      </c>
      <c r="AJ53" s="62">
        <f t="shared" si="90"/>
        <v>0</v>
      </c>
      <c r="AK53" s="62">
        <f t="shared" si="90"/>
        <v>0</v>
      </c>
      <c r="AL53" s="62">
        <f t="shared" si="90"/>
        <v>0</v>
      </c>
      <c r="AM53" s="62">
        <f t="shared" si="90"/>
        <v>0</v>
      </c>
      <c r="AN53" s="62">
        <f t="shared" si="90"/>
        <v>0</v>
      </c>
      <c r="AO53" s="62">
        <f t="shared" si="90"/>
        <v>0</v>
      </c>
      <c r="AP53" s="62">
        <f t="shared" si="90"/>
        <v>0</v>
      </c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</row>
    <row r="54" spans="1:79" s="2" customFormat="1" ht="15" x14ac:dyDescent="0.25">
      <c r="A54" s="66" t="str">
        <f>CONCATENATE(A52,"2.")</f>
        <v>5.3.2.</v>
      </c>
      <c r="B54" s="8" t="s">
        <v>38</v>
      </c>
      <c r="C54" s="68" t="s">
        <v>31</v>
      </c>
      <c r="D54" s="61">
        <f t="shared" si="79"/>
        <v>0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1">
        <f t="shared" si="80"/>
        <v>0</v>
      </c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1">
        <f t="shared" si="81"/>
        <v>0</v>
      </c>
      <c r="AE54" s="62">
        <f t="shared" si="90"/>
        <v>0</v>
      </c>
      <c r="AF54" s="62">
        <f t="shared" si="90"/>
        <v>0</v>
      </c>
      <c r="AG54" s="62">
        <f t="shared" si="90"/>
        <v>0</v>
      </c>
      <c r="AH54" s="62">
        <f t="shared" si="90"/>
        <v>0</v>
      </c>
      <c r="AI54" s="62">
        <f t="shared" si="90"/>
        <v>0</v>
      </c>
      <c r="AJ54" s="62">
        <f t="shared" si="90"/>
        <v>0</v>
      </c>
      <c r="AK54" s="62">
        <f t="shared" si="90"/>
        <v>0</v>
      </c>
      <c r="AL54" s="62">
        <f t="shared" si="90"/>
        <v>0</v>
      </c>
      <c r="AM54" s="62">
        <f t="shared" si="90"/>
        <v>0</v>
      </c>
      <c r="AN54" s="62">
        <f t="shared" si="90"/>
        <v>0</v>
      </c>
      <c r="AO54" s="62">
        <f t="shared" si="90"/>
        <v>0</v>
      </c>
      <c r="AP54" s="62">
        <f t="shared" si="90"/>
        <v>0</v>
      </c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</row>
    <row r="55" spans="1:79" s="2" customFormat="1" ht="15" x14ac:dyDescent="0.25">
      <c r="A55" s="66" t="str">
        <f>CONCATENATE(A52,"3.")</f>
        <v>5.3.3.</v>
      </c>
      <c r="B55" s="8" t="s">
        <v>35</v>
      </c>
      <c r="C55" s="68" t="s">
        <v>31</v>
      </c>
      <c r="D55" s="61">
        <f t="shared" si="79"/>
        <v>0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1">
        <f t="shared" si="80"/>
        <v>0</v>
      </c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1">
        <f t="shared" si="81"/>
        <v>0</v>
      </c>
      <c r="AE55" s="62">
        <f t="shared" si="90"/>
        <v>0</v>
      </c>
      <c r="AF55" s="62">
        <f t="shared" si="90"/>
        <v>0</v>
      </c>
      <c r="AG55" s="62">
        <f t="shared" si="90"/>
        <v>0</v>
      </c>
      <c r="AH55" s="62">
        <f t="shared" si="90"/>
        <v>0</v>
      </c>
      <c r="AI55" s="62">
        <f t="shared" si="90"/>
        <v>0</v>
      </c>
      <c r="AJ55" s="62">
        <f t="shared" si="90"/>
        <v>0</v>
      </c>
      <c r="AK55" s="62">
        <f t="shared" si="90"/>
        <v>0</v>
      </c>
      <c r="AL55" s="62">
        <f t="shared" si="90"/>
        <v>0</v>
      </c>
      <c r="AM55" s="62">
        <f t="shared" si="90"/>
        <v>0</v>
      </c>
      <c r="AN55" s="62">
        <f t="shared" si="90"/>
        <v>0</v>
      </c>
      <c r="AO55" s="62">
        <f t="shared" si="90"/>
        <v>0</v>
      </c>
      <c r="AP55" s="62">
        <f t="shared" si="90"/>
        <v>0</v>
      </c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</row>
    <row r="56" spans="1:79" s="5" customFormat="1" ht="79.5" customHeight="1" x14ac:dyDescent="0.25">
      <c r="A56" s="105" t="s">
        <v>80</v>
      </c>
      <c r="B56" s="121" t="s">
        <v>168</v>
      </c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</row>
    <row r="57" spans="1:79" s="2" customFormat="1" ht="26.25" customHeight="1" x14ac:dyDescent="0.25">
      <c r="A57" s="105"/>
      <c r="B57" s="123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</row>
    <row r="58" spans="1:79" s="2" customFormat="1" ht="25.5" customHeight="1" x14ac:dyDescent="0.25">
      <c r="A58" s="105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</row>
    <row r="59" spans="1:79" s="2" customFormat="1" ht="33.75" x14ac:dyDescent="0.25">
      <c r="A59" s="105"/>
      <c r="B59" s="8" t="s">
        <v>57</v>
      </c>
      <c r="C59" s="68" t="s">
        <v>31</v>
      </c>
      <c r="D59" s="61">
        <f>SUM(E59:P59)</f>
        <v>0</v>
      </c>
      <c r="E59" s="62">
        <f>SUM(E60,E61,E64)</f>
        <v>0</v>
      </c>
      <c r="F59" s="62">
        <f t="shared" ref="F59:P59" si="91">SUM(F60,F61,F64)</f>
        <v>0</v>
      </c>
      <c r="G59" s="62">
        <f t="shared" si="91"/>
        <v>0</v>
      </c>
      <c r="H59" s="62">
        <f t="shared" si="91"/>
        <v>0</v>
      </c>
      <c r="I59" s="62">
        <f t="shared" si="91"/>
        <v>0</v>
      </c>
      <c r="J59" s="62">
        <f t="shared" si="91"/>
        <v>0</v>
      </c>
      <c r="K59" s="62">
        <f t="shared" si="91"/>
        <v>0</v>
      </c>
      <c r="L59" s="62">
        <f t="shared" si="91"/>
        <v>0</v>
      </c>
      <c r="M59" s="62">
        <f t="shared" si="91"/>
        <v>0</v>
      </c>
      <c r="N59" s="62">
        <f t="shared" si="91"/>
        <v>0</v>
      </c>
      <c r="O59" s="62">
        <f t="shared" si="91"/>
        <v>0</v>
      </c>
      <c r="P59" s="63">
        <f t="shared" si="91"/>
        <v>0</v>
      </c>
      <c r="Q59" s="61">
        <f>SUM(R59:AC59)</f>
        <v>0</v>
      </c>
      <c r="R59" s="62">
        <f>SUM(R60,R61,R64)</f>
        <v>0</v>
      </c>
      <c r="S59" s="62">
        <f t="shared" ref="S59:AC59" si="92">SUM(S60,S61,S64)</f>
        <v>0</v>
      </c>
      <c r="T59" s="62">
        <f t="shared" si="92"/>
        <v>0</v>
      </c>
      <c r="U59" s="62">
        <f t="shared" si="92"/>
        <v>0</v>
      </c>
      <c r="V59" s="62">
        <f t="shared" si="92"/>
        <v>0</v>
      </c>
      <c r="W59" s="62">
        <f t="shared" si="92"/>
        <v>0</v>
      </c>
      <c r="X59" s="62">
        <f t="shared" si="92"/>
        <v>0</v>
      </c>
      <c r="Y59" s="62">
        <f t="shared" si="92"/>
        <v>0</v>
      </c>
      <c r="Z59" s="62">
        <f t="shared" si="92"/>
        <v>0</v>
      </c>
      <c r="AA59" s="62">
        <f t="shared" si="92"/>
        <v>0</v>
      </c>
      <c r="AB59" s="62">
        <f t="shared" si="92"/>
        <v>0</v>
      </c>
      <c r="AC59" s="63">
        <f t="shared" si="92"/>
        <v>0</v>
      </c>
      <c r="AD59" s="61">
        <f>SUM(AE59:AP59)</f>
        <v>0</v>
      </c>
      <c r="AE59" s="62">
        <f>SUM(AE60,AE61,AE64)</f>
        <v>0</v>
      </c>
      <c r="AF59" s="62">
        <f t="shared" ref="AF59:AP59" si="93">SUM(AF60,AF61,AF64)</f>
        <v>0</v>
      </c>
      <c r="AG59" s="62">
        <f t="shared" si="93"/>
        <v>0</v>
      </c>
      <c r="AH59" s="62">
        <f t="shared" si="93"/>
        <v>0</v>
      </c>
      <c r="AI59" s="62">
        <f t="shared" si="93"/>
        <v>0</v>
      </c>
      <c r="AJ59" s="62">
        <f t="shared" si="93"/>
        <v>0</v>
      </c>
      <c r="AK59" s="62">
        <f t="shared" si="93"/>
        <v>0</v>
      </c>
      <c r="AL59" s="62">
        <f t="shared" si="93"/>
        <v>0</v>
      </c>
      <c r="AM59" s="62">
        <f t="shared" si="93"/>
        <v>0</v>
      </c>
      <c r="AN59" s="62">
        <f t="shared" si="93"/>
        <v>0</v>
      </c>
      <c r="AO59" s="62">
        <f t="shared" si="93"/>
        <v>0</v>
      </c>
      <c r="AP59" s="63">
        <f t="shared" si="93"/>
        <v>0</v>
      </c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</row>
    <row r="60" spans="1:79" s="2" customFormat="1" ht="15" x14ac:dyDescent="0.25">
      <c r="A60" s="66" t="str">
        <f>CONCATENATE(A56,".1.")</f>
        <v>7.1.</v>
      </c>
      <c r="B60" s="8" t="s">
        <v>32</v>
      </c>
      <c r="C60" s="68" t="s">
        <v>31</v>
      </c>
      <c r="D60" s="61">
        <f t="shared" ref="D60:D67" si="94">SUM(E60:P60)</f>
        <v>0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1">
        <f t="shared" ref="Q60:Q67" si="95">SUM(R60:AC60)</f>
        <v>0</v>
      </c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1">
        <f t="shared" ref="AD60:AD67" si="96">SUM(AE60:AP60)</f>
        <v>0</v>
      </c>
      <c r="AE60" s="62">
        <f>E60+R60</f>
        <v>0</v>
      </c>
      <c r="AF60" s="62">
        <f t="shared" ref="AF60:AP60" si="97">F60+S60</f>
        <v>0</v>
      </c>
      <c r="AG60" s="62">
        <f t="shared" si="97"/>
        <v>0</v>
      </c>
      <c r="AH60" s="62">
        <f t="shared" si="97"/>
        <v>0</v>
      </c>
      <c r="AI60" s="62">
        <f t="shared" si="97"/>
        <v>0</v>
      </c>
      <c r="AJ60" s="62">
        <f t="shared" si="97"/>
        <v>0</v>
      </c>
      <c r="AK60" s="62">
        <f t="shared" si="97"/>
        <v>0</v>
      </c>
      <c r="AL60" s="62">
        <f t="shared" si="97"/>
        <v>0</v>
      </c>
      <c r="AM60" s="62">
        <f t="shared" si="97"/>
        <v>0</v>
      </c>
      <c r="AN60" s="62">
        <f t="shared" si="97"/>
        <v>0</v>
      </c>
      <c r="AO60" s="62">
        <f t="shared" si="97"/>
        <v>0</v>
      </c>
      <c r="AP60" s="62">
        <f t="shared" si="97"/>
        <v>0</v>
      </c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</row>
    <row r="61" spans="1:79" s="2" customFormat="1" ht="15" x14ac:dyDescent="0.25">
      <c r="A61" s="66" t="str">
        <f>CONCATENATE(A56,".2.")</f>
        <v>7.2.</v>
      </c>
      <c r="B61" s="8" t="s">
        <v>33</v>
      </c>
      <c r="C61" s="68" t="s">
        <v>31</v>
      </c>
      <c r="D61" s="61">
        <f t="shared" si="94"/>
        <v>0</v>
      </c>
      <c r="E61" s="62">
        <f>SUM(E62:E63)</f>
        <v>0</v>
      </c>
      <c r="F61" s="62">
        <f t="shared" ref="F61:P61" si="98">SUM(F62:F63)</f>
        <v>0</v>
      </c>
      <c r="G61" s="62">
        <f t="shared" si="98"/>
        <v>0</v>
      </c>
      <c r="H61" s="62">
        <f t="shared" si="98"/>
        <v>0</v>
      </c>
      <c r="I61" s="62">
        <f t="shared" si="98"/>
        <v>0</v>
      </c>
      <c r="J61" s="62">
        <f t="shared" si="98"/>
        <v>0</v>
      </c>
      <c r="K61" s="62">
        <f t="shared" si="98"/>
        <v>0</v>
      </c>
      <c r="L61" s="62">
        <f t="shared" si="98"/>
        <v>0</v>
      </c>
      <c r="M61" s="62">
        <f t="shared" si="98"/>
        <v>0</v>
      </c>
      <c r="N61" s="62">
        <f t="shared" si="98"/>
        <v>0</v>
      </c>
      <c r="O61" s="62">
        <f t="shared" si="98"/>
        <v>0</v>
      </c>
      <c r="P61" s="62">
        <f t="shared" si="98"/>
        <v>0</v>
      </c>
      <c r="Q61" s="61">
        <f t="shared" si="95"/>
        <v>0</v>
      </c>
      <c r="R61" s="62">
        <f>SUM(R62:R63)</f>
        <v>0</v>
      </c>
      <c r="S61" s="62">
        <f t="shared" ref="S61:AC61" si="99">SUM(S62:S63)</f>
        <v>0</v>
      </c>
      <c r="T61" s="62">
        <f t="shared" si="99"/>
        <v>0</v>
      </c>
      <c r="U61" s="62">
        <f t="shared" si="99"/>
        <v>0</v>
      </c>
      <c r="V61" s="62">
        <f t="shared" si="99"/>
        <v>0</v>
      </c>
      <c r="W61" s="62">
        <f t="shared" si="99"/>
        <v>0</v>
      </c>
      <c r="X61" s="62">
        <f t="shared" si="99"/>
        <v>0</v>
      </c>
      <c r="Y61" s="62">
        <f t="shared" si="99"/>
        <v>0</v>
      </c>
      <c r="Z61" s="62">
        <f t="shared" si="99"/>
        <v>0</v>
      </c>
      <c r="AA61" s="62">
        <f t="shared" si="99"/>
        <v>0</v>
      </c>
      <c r="AB61" s="62">
        <f t="shared" si="99"/>
        <v>0</v>
      </c>
      <c r="AC61" s="62">
        <f t="shared" si="99"/>
        <v>0</v>
      </c>
      <c r="AD61" s="61">
        <f t="shared" si="96"/>
        <v>0</v>
      </c>
      <c r="AE61" s="62">
        <f>SUM(AE62:AE63)</f>
        <v>0</v>
      </c>
      <c r="AF61" s="62">
        <f t="shared" ref="AF61:AP61" si="100">SUM(AF62:AF63)</f>
        <v>0</v>
      </c>
      <c r="AG61" s="62">
        <f t="shared" si="100"/>
        <v>0</v>
      </c>
      <c r="AH61" s="62">
        <f t="shared" si="100"/>
        <v>0</v>
      </c>
      <c r="AI61" s="62">
        <f t="shared" si="100"/>
        <v>0</v>
      </c>
      <c r="AJ61" s="62">
        <f t="shared" si="100"/>
        <v>0</v>
      </c>
      <c r="AK61" s="62">
        <f t="shared" si="100"/>
        <v>0</v>
      </c>
      <c r="AL61" s="62">
        <f t="shared" si="100"/>
        <v>0</v>
      </c>
      <c r="AM61" s="62">
        <f t="shared" si="100"/>
        <v>0</v>
      </c>
      <c r="AN61" s="62">
        <f t="shared" si="100"/>
        <v>0</v>
      </c>
      <c r="AO61" s="62">
        <f t="shared" si="100"/>
        <v>0</v>
      </c>
      <c r="AP61" s="62">
        <f t="shared" si="100"/>
        <v>0</v>
      </c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</row>
    <row r="62" spans="1:79" s="2" customFormat="1" ht="15" x14ac:dyDescent="0.25">
      <c r="A62" s="66" t="str">
        <f>CONCATENATE(A61,"1.")</f>
        <v>7.2.1.</v>
      </c>
      <c r="B62" s="8" t="s">
        <v>34</v>
      </c>
      <c r="C62" s="68" t="s">
        <v>31</v>
      </c>
      <c r="D62" s="61">
        <f t="shared" si="94"/>
        <v>0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1">
        <f t="shared" si="95"/>
        <v>0</v>
      </c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1">
        <f t="shared" si="96"/>
        <v>0</v>
      </c>
      <c r="AE62" s="62">
        <f t="shared" ref="AE62:AP63" si="101">E62+R62</f>
        <v>0</v>
      </c>
      <c r="AF62" s="62">
        <f t="shared" si="101"/>
        <v>0</v>
      </c>
      <c r="AG62" s="62">
        <f t="shared" si="101"/>
        <v>0</v>
      </c>
      <c r="AH62" s="62">
        <f t="shared" si="101"/>
        <v>0</v>
      </c>
      <c r="AI62" s="62">
        <f t="shared" si="101"/>
        <v>0</v>
      </c>
      <c r="AJ62" s="62">
        <f t="shared" si="101"/>
        <v>0</v>
      </c>
      <c r="AK62" s="62">
        <f t="shared" si="101"/>
        <v>0</v>
      </c>
      <c r="AL62" s="62">
        <f t="shared" si="101"/>
        <v>0</v>
      </c>
      <c r="AM62" s="62">
        <f t="shared" si="101"/>
        <v>0</v>
      </c>
      <c r="AN62" s="62">
        <f t="shared" si="101"/>
        <v>0</v>
      </c>
      <c r="AO62" s="62">
        <f t="shared" si="101"/>
        <v>0</v>
      </c>
      <c r="AP62" s="62">
        <f t="shared" si="101"/>
        <v>0</v>
      </c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</row>
    <row r="63" spans="1:79" s="2" customFormat="1" ht="15" x14ac:dyDescent="0.25">
      <c r="A63" s="66" t="str">
        <f>CONCATENATE(A61,"2.")</f>
        <v>7.2.2.</v>
      </c>
      <c r="B63" s="8" t="s">
        <v>35</v>
      </c>
      <c r="C63" s="68" t="s">
        <v>31</v>
      </c>
      <c r="D63" s="61">
        <f t="shared" si="94"/>
        <v>0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1">
        <f t="shared" si="95"/>
        <v>0</v>
      </c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1">
        <f t="shared" si="96"/>
        <v>0</v>
      </c>
      <c r="AE63" s="62">
        <f t="shared" si="101"/>
        <v>0</v>
      </c>
      <c r="AF63" s="62">
        <f t="shared" si="101"/>
        <v>0</v>
      </c>
      <c r="AG63" s="62">
        <f t="shared" si="101"/>
        <v>0</v>
      </c>
      <c r="AH63" s="62">
        <f t="shared" si="101"/>
        <v>0</v>
      </c>
      <c r="AI63" s="62">
        <f t="shared" si="101"/>
        <v>0</v>
      </c>
      <c r="AJ63" s="62">
        <f t="shared" si="101"/>
        <v>0</v>
      </c>
      <c r="AK63" s="62">
        <f t="shared" si="101"/>
        <v>0</v>
      </c>
      <c r="AL63" s="62">
        <f t="shared" si="101"/>
        <v>0</v>
      </c>
      <c r="AM63" s="62">
        <f t="shared" si="101"/>
        <v>0</v>
      </c>
      <c r="AN63" s="62">
        <f t="shared" si="101"/>
        <v>0</v>
      </c>
      <c r="AO63" s="62">
        <f t="shared" si="101"/>
        <v>0</v>
      </c>
      <c r="AP63" s="62">
        <f t="shared" si="101"/>
        <v>0</v>
      </c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</row>
    <row r="64" spans="1:79" s="2" customFormat="1" ht="15" x14ac:dyDescent="0.25">
      <c r="A64" s="66" t="str">
        <f>CONCATENATE(A56,".3.")</f>
        <v>7.3.</v>
      </c>
      <c r="B64" s="8" t="s">
        <v>36</v>
      </c>
      <c r="C64" s="68" t="s">
        <v>31</v>
      </c>
      <c r="D64" s="61">
        <f t="shared" si="94"/>
        <v>0</v>
      </c>
      <c r="E64" s="62">
        <f>SUM(E65:E67)</f>
        <v>0</v>
      </c>
      <c r="F64" s="62">
        <f t="shared" ref="F64:P64" si="102">SUM(F65:F67)</f>
        <v>0</v>
      </c>
      <c r="G64" s="62">
        <f t="shared" si="102"/>
        <v>0</v>
      </c>
      <c r="H64" s="62">
        <f t="shared" si="102"/>
        <v>0</v>
      </c>
      <c r="I64" s="62">
        <f t="shared" si="102"/>
        <v>0</v>
      </c>
      <c r="J64" s="62">
        <f t="shared" si="102"/>
        <v>0</v>
      </c>
      <c r="K64" s="62">
        <f t="shared" si="102"/>
        <v>0</v>
      </c>
      <c r="L64" s="62">
        <f t="shared" si="102"/>
        <v>0</v>
      </c>
      <c r="M64" s="62">
        <f t="shared" si="102"/>
        <v>0</v>
      </c>
      <c r="N64" s="62">
        <f t="shared" si="102"/>
        <v>0</v>
      </c>
      <c r="O64" s="62">
        <f t="shared" si="102"/>
        <v>0</v>
      </c>
      <c r="P64" s="62">
        <f t="shared" si="102"/>
        <v>0</v>
      </c>
      <c r="Q64" s="61">
        <f t="shared" si="95"/>
        <v>0</v>
      </c>
      <c r="R64" s="62">
        <f>SUM(R65:R67)</f>
        <v>0</v>
      </c>
      <c r="S64" s="62">
        <f t="shared" ref="S64:AC64" si="103">SUM(S65:S67)</f>
        <v>0</v>
      </c>
      <c r="T64" s="62">
        <f t="shared" si="103"/>
        <v>0</v>
      </c>
      <c r="U64" s="62">
        <f t="shared" si="103"/>
        <v>0</v>
      </c>
      <c r="V64" s="62">
        <f t="shared" si="103"/>
        <v>0</v>
      </c>
      <c r="W64" s="62">
        <f t="shared" si="103"/>
        <v>0</v>
      </c>
      <c r="X64" s="62">
        <f t="shared" si="103"/>
        <v>0</v>
      </c>
      <c r="Y64" s="62">
        <f t="shared" si="103"/>
        <v>0</v>
      </c>
      <c r="Z64" s="62">
        <f t="shared" si="103"/>
        <v>0</v>
      </c>
      <c r="AA64" s="62">
        <f t="shared" si="103"/>
        <v>0</v>
      </c>
      <c r="AB64" s="62">
        <f t="shared" si="103"/>
        <v>0</v>
      </c>
      <c r="AC64" s="62">
        <f t="shared" si="103"/>
        <v>0</v>
      </c>
      <c r="AD64" s="61">
        <f t="shared" si="96"/>
        <v>0</v>
      </c>
      <c r="AE64" s="62">
        <f>SUM(AE65:AE67)</f>
        <v>0</v>
      </c>
      <c r="AF64" s="62">
        <f t="shared" ref="AF64:AP64" si="104">SUM(AF65:AF67)</f>
        <v>0</v>
      </c>
      <c r="AG64" s="62">
        <f t="shared" si="104"/>
        <v>0</v>
      </c>
      <c r="AH64" s="62">
        <f t="shared" si="104"/>
        <v>0</v>
      </c>
      <c r="AI64" s="62">
        <f t="shared" si="104"/>
        <v>0</v>
      </c>
      <c r="AJ64" s="62">
        <f t="shared" si="104"/>
        <v>0</v>
      </c>
      <c r="AK64" s="62">
        <f t="shared" si="104"/>
        <v>0</v>
      </c>
      <c r="AL64" s="62">
        <f t="shared" si="104"/>
        <v>0</v>
      </c>
      <c r="AM64" s="62">
        <f t="shared" si="104"/>
        <v>0</v>
      </c>
      <c r="AN64" s="62">
        <f t="shared" si="104"/>
        <v>0</v>
      </c>
      <c r="AO64" s="62">
        <f t="shared" si="104"/>
        <v>0</v>
      </c>
      <c r="AP64" s="62">
        <f t="shared" si="104"/>
        <v>0</v>
      </c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</row>
    <row r="65" spans="1:79" s="2" customFormat="1" ht="15" x14ac:dyDescent="0.25">
      <c r="A65" s="66" t="str">
        <f>CONCATENATE(A64,"1.")</f>
        <v>7.3.1.</v>
      </c>
      <c r="B65" s="8" t="s">
        <v>37</v>
      </c>
      <c r="C65" s="68" t="s">
        <v>31</v>
      </c>
      <c r="D65" s="61">
        <f t="shared" si="94"/>
        <v>0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1">
        <f t="shared" si="95"/>
        <v>0</v>
      </c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1">
        <f t="shared" si="96"/>
        <v>0</v>
      </c>
      <c r="AE65" s="62">
        <f t="shared" ref="AE65:AP67" si="105">E65+R65</f>
        <v>0</v>
      </c>
      <c r="AF65" s="62">
        <f t="shared" si="105"/>
        <v>0</v>
      </c>
      <c r="AG65" s="62">
        <f t="shared" si="105"/>
        <v>0</v>
      </c>
      <c r="AH65" s="62">
        <f t="shared" si="105"/>
        <v>0</v>
      </c>
      <c r="AI65" s="62">
        <f t="shared" si="105"/>
        <v>0</v>
      </c>
      <c r="AJ65" s="62">
        <f t="shared" si="105"/>
        <v>0</v>
      </c>
      <c r="AK65" s="62">
        <f t="shared" si="105"/>
        <v>0</v>
      </c>
      <c r="AL65" s="62">
        <f t="shared" si="105"/>
        <v>0</v>
      </c>
      <c r="AM65" s="62">
        <f t="shared" si="105"/>
        <v>0</v>
      </c>
      <c r="AN65" s="62">
        <f t="shared" si="105"/>
        <v>0</v>
      </c>
      <c r="AO65" s="62">
        <f t="shared" si="105"/>
        <v>0</v>
      </c>
      <c r="AP65" s="62">
        <f t="shared" si="105"/>
        <v>0</v>
      </c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</row>
    <row r="66" spans="1:79" s="2" customFormat="1" ht="15" x14ac:dyDescent="0.25">
      <c r="A66" s="66" t="str">
        <f>CONCATENATE(A64,"2.")</f>
        <v>7.3.2.</v>
      </c>
      <c r="B66" s="8" t="s">
        <v>38</v>
      </c>
      <c r="C66" s="68" t="s">
        <v>31</v>
      </c>
      <c r="D66" s="61">
        <f t="shared" si="94"/>
        <v>0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1">
        <f t="shared" si="95"/>
        <v>0</v>
      </c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1">
        <f t="shared" si="96"/>
        <v>0</v>
      </c>
      <c r="AE66" s="62">
        <f t="shared" si="105"/>
        <v>0</v>
      </c>
      <c r="AF66" s="62">
        <f t="shared" si="105"/>
        <v>0</v>
      </c>
      <c r="AG66" s="62">
        <f t="shared" si="105"/>
        <v>0</v>
      </c>
      <c r="AH66" s="62">
        <f t="shared" si="105"/>
        <v>0</v>
      </c>
      <c r="AI66" s="62">
        <f t="shared" si="105"/>
        <v>0</v>
      </c>
      <c r="AJ66" s="62">
        <f t="shared" si="105"/>
        <v>0</v>
      </c>
      <c r="AK66" s="62">
        <f t="shared" si="105"/>
        <v>0</v>
      </c>
      <c r="AL66" s="62">
        <f t="shared" si="105"/>
        <v>0</v>
      </c>
      <c r="AM66" s="62">
        <f t="shared" si="105"/>
        <v>0</v>
      </c>
      <c r="AN66" s="62">
        <f t="shared" si="105"/>
        <v>0</v>
      </c>
      <c r="AO66" s="62">
        <f t="shared" si="105"/>
        <v>0</v>
      </c>
      <c r="AP66" s="62">
        <f t="shared" si="105"/>
        <v>0</v>
      </c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</row>
    <row r="67" spans="1:79" s="2" customFormat="1" ht="15" x14ac:dyDescent="0.25">
      <c r="A67" s="66" t="str">
        <f>CONCATENATE(A64,"3.")</f>
        <v>7.3.3.</v>
      </c>
      <c r="B67" s="8" t="s">
        <v>35</v>
      </c>
      <c r="C67" s="68" t="s">
        <v>31</v>
      </c>
      <c r="D67" s="61">
        <f t="shared" si="94"/>
        <v>0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1">
        <f t="shared" si="95"/>
        <v>0</v>
      </c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1">
        <f t="shared" si="96"/>
        <v>0</v>
      </c>
      <c r="AE67" s="62">
        <f t="shared" si="105"/>
        <v>0</v>
      </c>
      <c r="AF67" s="62">
        <f t="shared" si="105"/>
        <v>0</v>
      </c>
      <c r="AG67" s="62">
        <f t="shared" si="105"/>
        <v>0</v>
      </c>
      <c r="AH67" s="62">
        <f t="shared" si="105"/>
        <v>0</v>
      </c>
      <c r="AI67" s="62">
        <f t="shared" si="105"/>
        <v>0</v>
      </c>
      <c r="AJ67" s="62">
        <f t="shared" si="105"/>
        <v>0</v>
      </c>
      <c r="AK67" s="62">
        <f t="shared" si="105"/>
        <v>0</v>
      </c>
      <c r="AL67" s="62">
        <f t="shared" si="105"/>
        <v>0</v>
      </c>
      <c r="AM67" s="62">
        <f t="shared" si="105"/>
        <v>0</v>
      </c>
      <c r="AN67" s="62">
        <f t="shared" si="105"/>
        <v>0</v>
      </c>
      <c r="AO67" s="62">
        <f t="shared" si="105"/>
        <v>0</v>
      </c>
      <c r="AP67" s="62">
        <f t="shared" si="105"/>
        <v>0</v>
      </c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</row>
    <row r="68" spans="1:79" x14ac:dyDescent="0.25">
      <c r="Q68" s="83"/>
    </row>
    <row r="69" spans="1:79" x14ac:dyDescent="0.25">
      <c r="Q69" s="82"/>
    </row>
    <row r="70" spans="1:79" x14ac:dyDescent="0.25">
      <c r="Q70" s="82"/>
    </row>
    <row r="71" spans="1:79" x14ac:dyDescent="0.25">
      <c r="Q71" s="83"/>
    </row>
    <row r="72" spans="1:79" x14ac:dyDescent="0.25">
      <c r="Q72" s="82"/>
    </row>
    <row r="73" spans="1:79" x14ac:dyDescent="0.25">
      <c r="Q73" s="83"/>
    </row>
  </sheetData>
  <mergeCells count="17">
    <mergeCell ref="A56:A59"/>
    <mergeCell ref="B56:Z57"/>
    <mergeCell ref="B58:Z58"/>
    <mergeCell ref="A32:A35"/>
    <mergeCell ref="B32:Z33"/>
    <mergeCell ref="B34:Z34"/>
    <mergeCell ref="A44:A47"/>
    <mergeCell ref="B44:Z45"/>
    <mergeCell ref="B46:Z46"/>
    <mergeCell ref="A4:Z4"/>
    <mergeCell ref="A6:A8"/>
    <mergeCell ref="B6:B8"/>
    <mergeCell ref="C6:C8"/>
    <mergeCell ref="A5:Z5"/>
    <mergeCell ref="A10:Z10"/>
    <mergeCell ref="A20:A23"/>
    <mergeCell ref="B20:Z22"/>
  </mergeCells>
  <pageMargins left="0.55118110236220474" right="0.19685039370078741" top="0.11811023622047245" bottom="0.31496062992125984" header="0.19685039370078741" footer="0.19685039370078741"/>
  <pageSetup paperSize="8" scale="30" orientation="portrait" r:id="rId1"/>
  <headerFooter alignWithMargins="0"/>
  <rowBreaks count="1" manualBreakCount="1">
    <brk id="25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13</vt:i4>
      </vt:variant>
    </vt:vector>
  </HeadingPairs>
  <TitlesOfParts>
    <vt:vector size="20" baseType="lpstr">
      <vt:lpstr>Приложение №1</vt:lpstr>
      <vt:lpstr>Приложение №2 (Факт 2025) </vt:lpstr>
      <vt:lpstr>Приложение №2.1 факт 3900</vt:lpstr>
      <vt:lpstr>Приложение №2.2 факт 7020</vt:lpstr>
      <vt:lpstr>Приложение №3 (План 2027)</vt:lpstr>
      <vt:lpstr>Приложение №3.1 (План 2027)</vt:lpstr>
      <vt:lpstr>Приложение №3.2 (План 2027)</vt:lpstr>
      <vt:lpstr>'Приложение №2 (Факт 2025) '!Заголовки_для_печати</vt:lpstr>
      <vt:lpstr>'Приложение №2.1 факт 3900'!Заголовки_для_печати</vt:lpstr>
      <vt:lpstr>'Приложение №2.2 факт 7020'!Заголовки_для_печати</vt:lpstr>
      <vt:lpstr>'Приложение №3 (План 2027)'!Заголовки_для_печати</vt:lpstr>
      <vt:lpstr>'Приложение №3.1 (План 2027)'!Заголовки_для_печати</vt:lpstr>
      <vt:lpstr>'Приложение №3.2 (План 2027)'!Заголовки_для_печати</vt:lpstr>
      <vt:lpstr>'Приложение №1'!Область_печати</vt:lpstr>
      <vt:lpstr>'Приложение №2 (Факт 2025) '!Область_печати</vt:lpstr>
      <vt:lpstr>'Приложение №2.1 факт 3900'!Область_печати</vt:lpstr>
      <vt:lpstr>'Приложение №2.2 факт 7020'!Область_печати</vt:lpstr>
      <vt:lpstr>'Приложение №3 (План 2027)'!Область_печати</vt:lpstr>
      <vt:lpstr>'Приложение №3.1 (План 2027)'!Область_печати</vt:lpstr>
      <vt:lpstr>'Приложение №3.2 (План 2027)'!Область_печати</vt:lpstr>
    </vt:vector>
  </TitlesOfParts>
  <Company>ДТР и ГЗ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Ахмедов В.С.</dc:creator>
  <cp:lastModifiedBy>Сотрудник КРЕМ</cp:lastModifiedBy>
  <cp:lastPrinted>2022-03-17T07:09:47Z</cp:lastPrinted>
  <dcterms:created xsi:type="dcterms:W3CDTF">2015-03-26T06:00:59Z</dcterms:created>
  <dcterms:modified xsi:type="dcterms:W3CDTF">2026-03-23T05:12:45Z</dcterms:modified>
</cp:coreProperties>
</file>