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выручка ТЭ" sheetId="7" r:id="rId1"/>
    <sheet name="Лист4" sheetId="14" state="hidden" r:id="rId2"/>
    <sheet name="выручка ТН(откр)" sheetId="11" r:id="rId3"/>
    <sheet name="выручка ХВ (закр)" sheetId="12" r:id="rId4"/>
    <sheet name="выручка ГВС откр" sheetId="13" r:id="rId5"/>
    <sheet name="выручка ГВС закр" sheetId="15" r:id="rId6"/>
    <sheet name="карточка 90.01" sheetId="8" r:id="rId7"/>
    <sheet name="карточка 90.03" sheetId="9" r:id="rId8"/>
    <sheet name="ОСВ  90" sheetId="10" r:id="rId9"/>
  </sheets>
  <calcPr calcId="162913"/>
</workbook>
</file>

<file path=xl/calcChain.xml><?xml version="1.0" encoding="utf-8"?>
<calcChain xmlns="http://schemas.openxmlformats.org/spreadsheetml/2006/main">
  <c r="BA97" i="7" l="1"/>
  <c r="BA125" i="7"/>
  <c r="BF125" i="7"/>
  <c r="BF136" i="7"/>
  <c r="BF135" i="7"/>
  <c r="BF134" i="7"/>
  <c r="BF133" i="7"/>
  <c r="BF132" i="7"/>
  <c r="BF131" i="7"/>
  <c r="BF130" i="7"/>
  <c r="BF129" i="7"/>
  <c r="BF128" i="7"/>
  <c r="BF127" i="7"/>
  <c r="BF126" i="7"/>
  <c r="BF108" i="7"/>
  <c r="BF107" i="7"/>
  <c r="BF106" i="7"/>
  <c r="BF105" i="7"/>
  <c r="BF104" i="7"/>
  <c r="BF103" i="7"/>
  <c r="BF102" i="7"/>
  <c r="BF101" i="7"/>
  <c r="BF100" i="7"/>
  <c r="BF99" i="7"/>
  <c r="BF98" i="7"/>
  <c r="BF97" i="7"/>
  <c r="BF80" i="7"/>
  <c r="BF79" i="7"/>
  <c r="BF78" i="7"/>
  <c r="BF77" i="7"/>
  <c r="BF76" i="7"/>
  <c r="BF75" i="7"/>
  <c r="BF74" i="7"/>
  <c r="BF73" i="7"/>
  <c r="BF72" i="7"/>
  <c r="BF71" i="7"/>
  <c r="BF70" i="7"/>
  <c r="BF69" i="7"/>
  <c r="BF42" i="7"/>
  <c r="BF43" i="7"/>
  <c r="BF44" i="7"/>
  <c r="BF45" i="7"/>
  <c r="BF46" i="7"/>
  <c r="BF47" i="7"/>
  <c r="BF48" i="7"/>
  <c r="BF49" i="7"/>
  <c r="BF50" i="7"/>
  <c r="BF51" i="7"/>
  <c r="BF52" i="7"/>
  <c r="BF41" i="7"/>
  <c r="BF15" i="7"/>
  <c r="BH15" i="7"/>
  <c r="BF26" i="7"/>
  <c r="BF25" i="7"/>
  <c r="BF24" i="7"/>
  <c r="BF23" i="7"/>
  <c r="BF22" i="7"/>
  <c r="BF21" i="7"/>
  <c r="BF20" i="7"/>
  <c r="BF19" i="7"/>
  <c r="BF18" i="7"/>
  <c r="BF17" i="7"/>
  <c r="BF16" i="7"/>
  <c r="Y39" i="11"/>
  <c r="BE26" i="7"/>
  <c r="BD26" i="7"/>
  <c r="BC26" i="7"/>
  <c r="BB26" i="7"/>
  <c r="BA26" i="7" s="1"/>
  <c r="BE25" i="7"/>
  <c r="BD25" i="7"/>
  <c r="BC25" i="7"/>
  <c r="BB25" i="7"/>
  <c r="BA25" i="7"/>
  <c r="BE24" i="7"/>
  <c r="BD24" i="7"/>
  <c r="BC24" i="7"/>
  <c r="BB24" i="7"/>
  <c r="BA24" i="7" s="1"/>
  <c r="BE23" i="7"/>
  <c r="BD23" i="7"/>
  <c r="BC23" i="7"/>
  <c r="BB23" i="7"/>
  <c r="BA23" i="7"/>
  <c r="BE22" i="7"/>
  <c r="BD22" i="7"/>
  <c r="BC22" i="7"/>
  <c r="BB22" i="7"/>
  <c r="BA22" i="7" s="1"/>
  <c r="BE21" i="7"/>
  <c r="BD21" i="7"/>
  <c r="BC21" i="7"/>
  <c r="BA21" i="7" s="1"/>
  <c r="BB21" i="7"/>
  <c r="BE20" i="7"/>
  <c r="BD20" i="7"/>
  <c r="BC20" i="7"/>
  <c r="BB20" i="7"/>
  <c r="BA20" i="7"/>
  <c r="BE19" i="7"/>
  <c r="BA19" i="7" s="1"/>
  <c r="BD19" i="7"/>
  <c r="BC19" i="7"/>
  <c r="BB19" i="7"/>
  <c r="BE18" i="7"/>
  <c r="BD18" i="7"/>
  <c r="BC18" i="7"/>
  <c r="BB18" i="7"/>
  <c r="BA18" i="7" s="1"/>
  <c r="BE17" i="7"/>
  <c r="BD17" i="7"/>
  <c r="BC17" i="7"/>
  <c r="BB17" i="7"/>
  <c r="BA17" i="7" s="1"/>
  <c r="BE16" i="7"/>
  <c r="BD16" i="7"/>
  <c r="BC16" i="7"/>
  <c r="BB16" i="7"/>
  <c r="BA16" i="7" s="1"/>
  <c r="BE15" i="7"/>
  <c r="BD15" i="7"/>
  <c r="BC15" i="7"/>
  <c r="BB15" i="7"/>
  <c r="BA15" i="7"/>
  <c r="BE52" i="7"/>
  <c r="BD52" i="7"/>
  <c r="BC52" i="7"/>
  <c r="BA52" i="7" s="1"/>
  <c r="BB52" i="7"/>
  <c r="BE51" i="7"/>
  <c r="BD51" i="7"/>
  <c r="BC51" i="7"/>
  <c r="BB51" i="7"/>
  <c r="BA51" i="7"/>
  <c r="BE50" i="7"/>
  <c r="BD50" i="7"/>
  <c r="BA50" i="7" s="1"/>
  <c r="BC50" i="7"/>
  <c r="BB50" i="7"/>
  <c r="BE49" i="7"/>
  <c r="BD49" i="7"/>
  <c r="BC49" i="7"/>
  <c r="BB49" i="7"/>
  <c r="BA49" i="7"/>
  <c r="BE48" i="7"/>
  <c r="BD48" i="7"/>
  <c r="BC48" i="7"/>
  <c r="BB48" i="7"/>
  <c r="BA48" i="7" s="1"/>
  <c r="BE47" i="7"/>
  <c r="BD47" i="7"/>
  <c r="BC47" i="7"/>
  <c r="BB47" i="7"/>
  <c r="BA47" i="7" s="1"/>
  <c r="BE46" i="7"/>
  <c r="BD46" i="7"/>
  <c r="BC46" i="7"/>
  <c r="BB46" i="7"/>
  <c r="BA46" i="7"/>
  <c r="BE45" i="7"/>
  <c r="BD45" i="7"/>
  <c r="BC45" i="7"/>
  <c r="BB45" i="7"/>
  <c r="BA45" i="7" s="1"/>
  <c r="BE44" i="7"/>
  <c r="BD44" i="7"/>
  <c r="BC44" i="7"/>
  <c r="BB44" i="7"/>
  <c r="BA44" i="7"/>
  <c r="BE43" i="7"/>
  <c r="BD43" i="7"/>
  <c r="BC43" i="7"/>
  <c r="BB43" i="7"/>
  <c r="BA43" i="7" s="1"/>
  <c r="BE42" i="7"/>
  <c r="BD42" i="7"/>
  <c r="BC42" i="7"/>
  <c r="BA42" i="7" s="1"/>
  <c r="BB42" i="7"/>
  <c r="BE41" i="7"/>
  <c r="BD41" i="7"/>
  <c r="BC41" i="7"/>
  <c r="BB41" i="7"/>
  <c r="BA41" i="7"/>
  <c r="BE80" i="7"/>
  <c r="BD80" i="7"/>
  <c r="BC80" i="7"/>
  <c r="BB80" i="7"/>
  <c r="BA80" i="7"/>
  <c r="BE79" i="7"/>
  <c r="BD79" i="7"/>
  <c r="BC79" i="7"/>
  <c r="BB79" i="7"/>
  <c r="BA79" i="7"/>
  <c r="BE78" i="7"/>
  <c r="BD78" i="7"/>
  <c r="BA78" i="7" s="1"/>
  <c r="BC78" i="7"/>
  <c r="BB78" i="7"/>
  <c r="BE77" i="7"/>
  <c r="BD77" i="7"/>
  <c r="BC77" i="7"/>
  <c r="BB77" i="7"/>
  <c r="BA77" i="7"/>
  <c r="BE76" i="7"/>
  <c r="BD76" i="7"/>
  <c r="BC76" i="7"/>
  <c r="BB76" i="7"/>
  <c r="BA76" i="7" s="1"/>
  <c r="BE75" i="7"/>
  <c r="BD75" i="7"/>
  <c r="BC75" i="7"/>
  <c r="BB75" i="7"/>
  <c r="BA75" i="7" s="1"/>
  <c r="BE74" i="7"/>
  <c r="BD74" i="7"/>
  <c r="BC74" i="7"/>
  <c r="BB74" i="7"/>
  <c r="BA74" i="7"/>
  <c r="BE73" i="7"/>
  <c r="BD73" i="7"/>
  <c r="BC73" i="7"/>
  <c r="BB73" i="7"/>
  <c r="BA73" i="7" s="1"/>
  <c r="BE72" i="7"/>
  <c r="BD72" i="7"/>
  <c r="BC72" i="7"/>
  <c r="BB72" i="7"/>
  <c r="BA72" i="7" s="1"/>
  <c r="BE71" i="7"/>
  <c r="BD71" i="7"/>
  <c r="BC71" i="7"/>
  <c r="BB71" i="7"/>
  <c r="BA71" i="7" s="1"/>
  <c r="BE70" i="7"/>
  <c r="BD70" i="7"/>
  <c r="BC70" i="7"/>
  <c r="BB70" i="7"/>
  <c r="BA70" i="7"/>
  <c r="BE69" i="7"/>
  <c r="BD69" i="7"/>
  <c r="BC69" i="7"/>
  <c r="BB69" i="7"/>
  <c r="BA69" i="7"/>
  <c r="BE136" i="7"/>
  <c r="BD136" i="7"/>
  <c r="BC136" i="7"/>
  <c r="BB136" i="7"/>
  <c r="BA136" i="7"/>
  <c r="BE135" i="7"/>
  <c r="BD135" i="7"/>
  <c r="BC135" i="7"/>
  <c r="BB135" i="7"/>
  <c r="BA135" i="7"/>
  <c r="BE134" i="7"/>
  <c r="BD134" i="7"/>
  <c r="BC134" i="7"/>
  <c r="BB134" i="7"/>
  <c r="BA134" i="7" s="1"/>
  <c r="BE133" i="7"/>
  <c r="BD133" i="7"/>
  <c r="BC133" i="7"/>
  <c r="BB133" i="7"/>
  <c r="BA133" i="7"/>
  <c r="BE132" i="7"/>
  <c r="BD132" i="7"/>
  <c r="BC132" i="7"/>
  <c r="BB132" i="7"/>
  <c r="BA132" i="7" s="1"/>
  <c r="BE131" i="7"/>
  <c r="BD131" i="7"/>
  <c r="BC131" i="7"/>
  <c r="BB131" i="7"/>
  <c r="BA131" i="7" s="1"/>
  <c r="BE130" i="7"/>
  <c r="BD130" i="7"/>
  <c r="BC130" i="7"/>
  <c r="BB130" i="7"/>
  <c r="BA130" i="7"/>
  <c r="BE129" i="7"/>
  <c r="BA129" i="7" s="1"/>
  <c r="BD129" i="7"/>
  <c r="BC129" i="7"/>
  <c r="BB129" i="7"/>
  <c r="BE128" i="7"/>
  <c r="BD128" i="7"/>
  <c r="BC128" i="7"/>
  <c r="BB128" i="7"/>
  <c r="BA128" i="7" s="1"/>
  <c r="BE127" i="7"/>
  <c r="BD127" i="7"/>
  <c r="BC127" i="7"/>
  <c r="BB127" i="7"/>
  <c r="BA127" i="7" s="1"/>
  <c r="BE126" i="7"/>
  <c r="BD126" i="7"/>
  <c r="BC126" i="7"/>
  <c r="BB126" i="7"/>
  <c r="BA126" i="7"/>
  <c r="BE125" i="7"/>
  <c r="BD125" i="7"/>
  <c r="BC125" i="7"/>
  <c r="BB125" i="7"/>
  <c r="AB15" i="7"/>
  <c r="BE108" i="7"/>
  <c r="BD108" i="7"/>
  <c r="BC108" i="7"/>
  <c r="BB108" i="7"/>
  <c r="BA108" i="7" s="1"/>
  <c r="BE107" i="7"/>
  <c r="BD107" i="7"/>
  <c r="BC107" i="7"/>
  <c r="BB107" i="7"/>
  <c r="BA107" i="7"/>
  <c r="BE106" i="7"/>
  <c r="BD106" i="7"/>
  <c r="BA106" i="7" s="1"/>
  <c r="BC106" i="7"/>
  <c r="BB106" i="7"/>
  <c r="BE105" i="7"/>
  <c r="BD105" i="7"/>
  <c r="BC105" i="7"/>
  <c r="BB105" i="7"/>
  <c r="BA105" i="7"/>
  <c r="BE104" i="7"/>
  <c r="BD104" i="7"/>
  <c r="BC104" i="7"/>
  <c r="BB104" i="7"/>
  <c r="BA104" i="7" s="1"/>
  <c r="BE103" i="7"/>
  <c r="BD103" i="7"/>
  <c r="BC103" i="7"/>
  <c r="BB103" i="7"/>
  <c r="BA103" i="7" s="1"/>
  <c r="BE102" i="7"/>
  <c r="BD102" i="7"/>
  <c r="BC102" i="7"/>
  <c r="BB102" i="7"/>
  <c r="BA102" i="7"/>
  <c r="BE101" i="7"/>
  <c r="BA101" i="7" s="1"/>
  <c r="BD101" i="7"/>
  <c r="BC101" i="7"/>
  <c r="BB101" i="7"/>
  <c r="BE100" i="7"/>
  <c r="BD100" i="7"/>
  <c r="BC100" i="7"/>
  <c r="BB100" i="7"/>
  <c r="BA100" i="7"/>
  <c r="BE99" i="7"/>
  <c r="BD99" i="7"/>
  <c r="BC99" i="7"/>
  <c r="BB99" i="7"/>
  <c r="BA99" i="7" s="1"/>
  <c r="BE98" i="7"/>
  <c r="BD98" i="7"/>
  <c r="BC98" i="7"/>
  <c r="BB98" i="7"/>
  <c r="BA98" i="7"/>
  <c r="BE97" i="7"/>
  <c r="BD97" i="7"/>
  <c r="BC97" i="7"/>
  <c r="BB97" i="7"/>
  <c r="I136" i="7" l="1"/>
  <c r="J136" i="7" s="1"/>
  <c r="G136" i="7"/>
  <c r="H136" i="7" s="1"/>
  <c r="D136" i="7" s="1"/>
  <c r="F136" i="7"/>
  <c r="I135" i="7"/>
  <c r="J135" i="7" s="1"/>
  <c r="G135" i="7"/>
  <c r="H135" i="7" s="1"/>
  <c r="F135" i="7"/>
  <c r="D135" i="7" s="1"/>
  <c r="I134" i="7"/>
  <c r="J134" i="7" s="1"/>
  <c r="G134" i="7"/>
  <c r="H134" i="7" s="1"/>
  <c r="F134" i="7"/>
  <c r="D134" i="7" s="1"/>
  <c r="C134" i="7"/>
  <c r="I133" i="7"/>
  <c r="C133" i="7" s="1"/>
  <c r="H133" i="7"/>
  <c r="G133" i="7"/>
  <c r="F133" i="7"/>
  <c r="I132" i="7"/>
  <c r="J132" i="7" s="1"/>
  <c r="G132" i="7"/>
  <c r="H132" i="7" s="1"/>
  <c r="D132" i="7" s="1"/>
  <c r="F132" i="7"/>
  <c r="C132" i="7"/>
  <c r="J131" i="7"/>
  <c r="I131" i="7"/>
  <c r="G131" i="7"/>
  <c r="H131" i="7" s="1"/>
  <c r="F131" i="7"/>
  <c r="D131" i="7" s="1"/>
  <c r="C131" i="7"/>
  <c r="I130" i="7"/>
  <c r="J130" i="7" s="1"/>
  <c r="G130" i="7"/>
  <c r="C130" i="7" s="1"/>
  <c r="F130" i="7"/>
  <c r="I129" i="7"/>
  <c r="J129" i="7" s="1"/>
  <c r="D129" i="7" s="1"/>
  <c r="H129" i="7"/>
  <c r="G129" i="7"/>
  <c r="F129" i="7"/>
  <c r="C129" i="7"/>
  <c r="I128" i="7"/>
  <c r="J128" i="7" s="1"/>
  <c r="G128" i="7"/>
  <c r="C128" i="7" s="1"/>
  <c r="F128" i="7"/>
  <c r="J127" i="7"/>
  <c r="I127" i="7"/>
  <c r="G127" i="7"/>
  <c r="H127" i="7" s="1"/>
  <c r="D127" i="7" s="1"/>
  <c r="F127" i="7"/>
  <c r="C127" i="7"/>
  <c r="I126" i="7"/>
  <c r="J126" i="7" s="1"/>
  <c r="G126" i="7"/>
  <c r="H126" i="7" s="1"/>
  <c r="D126" i="7" s="1"/>
  <c r="F126" i="7"/>
  <c r="I125" i="7"/>
  <c r="J125" i="7" s="1"/>
  <c r="G125" i="7"/>
  <c r="H125" i="7" s="1"/>
  <c r="D125" i="7" s="1"/>
  <c r="F125" i="7"/>
  <c r="C125" i="7"/>
  <c r="I108" i="7"/>
  <c r="J108" i="7" s="1"/>
  <c r="G108" i="7"/>
  <c r="H108" i="7" s="1"/>
  <c r="D108" i="7" s="1"/>
  <c r="F108" i="7"/>
  <c r="I107" i="7"/>
  <c r="J107" i="7" s="1"/>
  <c r="G107" i="7"/>
  <c r="C107" i="7" s="1"/>
  <c r="F107" i="7"/>
  <c r="I106" i="7"/>
  <c r="J106" i="7" s="1"/>
  <c r="G106" i="7"/>
  <c r="H106" i="7" s="1"/>
  <c r="D106" i="7" s="1"/>
  <c r="F106" i="7"/>
  <c r="C106" i="7"/>
  <c r="I105" i="7"/>
  <c r="C105" i="7" s="1"/>
  <c r="H105" i="7"/>
  <c r="G105" i="7"/>
  <c r="F105" i="7"/>
  <c r="I104" i="7"/>
  <c r="J104" i="7" s="1"/>
  <c r="G104" i="7"/>
  <c r="H104" i="7" s="1"/>
  <c r="D104" i="7" s="1"/>
  <c r="F104" i="7"/>
  <c r="C104" i="7"/>
  <c r="J103" i="7"/>
  <c r="I103" i="7"/>
  <c r="G103" i="7"/>
  <c r="H103" i="7" s="1"/>
  <c r="F103" i="7"/>
  <c r="I102" i="7"/>
  <c r="J102" i="7" s="1"/>
  <c r="G102" i="7"/>
  <c r="C102" i="7" s="1"/>
  <c r="F102" i="7"/>
  <c r="I101" i="7"/>
  <c r="J101" i="7" s="1"/>
  <c r="H101" i="7"/>
  <c r="D101" i="7" s="1"/>
  <c r="G101" i="7"/>
  <c r="F101" i="7"/>
  <c r="C101" i="7"/>
  <c r="I100" i="7"/>
  <c r="J100" i="7" s="1"/>
  <c r="G100" i="7"/>
  <c r="C100" i="7" s="1"/>
  <c r="F100" i="7"/>
  <c r="J99" i="7"/>
  <c r="I99" i="7"/>
  <c r="G99" i="7"/>
  <c r="H99" i="7" s="1"/>
  <c r="D99" i="7" s="1"/>
  <c r="F99" i="7"/>
  <c r="C99" i="7"/>
  <c r="I98" i="7"/>
  <c r="J98" i="7" s="1"/>
  <c r="G98" i="7"/>
  <c r="H98" i="7" s="1"/>
  <c r="D98" i="7" s="1"/>
  <c r="F98" i="7"/>
  <c r="I97" i="7"/>
  <c r="J97" i="7" s="1"/>
  <c r="G97" i="7"/>
  <c r="H97" i="7" s="1"/>
  <c r="D97" i="7" s="1"/>
  <c r="F97" i="7"/>
  <c r="C97" i="7"/>
  <c r="I80" i="7"/>
  <c r="J80" i="7" s="1"/>
  <c r="G80" i="7"/>
  <c r="H80" i="7" s="1"/>
  <c r="F80" i="7"/>
  <c r="C80" i="7"/>
  <c r="I79" i="7"/>
  <c r="J79" i="7" s="1"/>
  <c r="G79" i="7"/>
  <c r="H79" i="7" s="1"/>
  <c r="F79" i="7"/>
  <c r="D79" i="7" s="1"/>
  <c r="I78" i="7"/>
  <c r="J78" i="7" s="1"/>
  <c r="D78" i="7" s="1"/>
  <c r="H78" i="7"/>
  <c r="G78" i="7"/>
  <c r="F78" i="7"/>
  <c r="C78" i="7"/>
  <c r="I77" i="7"/>
  <c r="C77" i="7" s="1"/>
  <c r="H77" i="7"/>
  <c r="G77" i="7"/>
  <c r="F77" i="7"/>
  <c r="J76" i="7"/>
  <c r="I76" i="7"/>
  <c r="G76" i="7"/>
  <c r="H76" i="7" s="1"/>
  <c r="D76" i="7" s="1"/>
  <c r="F76" i="7"/>
  <c r="C76" i="7"/>
  <c r="J75" i="7"/>
  <c r="D75" i="7" s="1"/>
  <c r="I75" i="7"/>
  <c r="H75" i="7"/>
  <c r="G75" i="7"/>
  <c r="F75" i="7"/>
  <c r="C75" i="7"/>
  <c r="I74" i="7"/>
  <c r="J74" i="7" s="1"/>
  <c r="G74" i="7"/>
  <c r="C74" i="7" s="1"/>
  <c r="F74" i="7"/>
  <c r="J73" i="7"/>
  <c r="I73" i="7"/>
  <c r="G73" i="7"/>
  <c r="H73" i="7" s="1"/>
  <c r="D73" i="7" s="1"/>
  <c r="F73" i="7"/>
  <c r="C73" i="7"/>
  <c r="I72" i="7"/>
  <c r="J72" i="7" s="1"/>
  <c r="G72" i="7"/>
  <c r="H72" i="7" s="1"/>
  <c r="F72" i="7"/>
  <c r="I71" i="7"/>
  <c r="J71" i="7" s="1"/>
  <c r="G71" i="7"/>
  <c r="H71" i="7" s="1"/>
  <c r="D71" i="7" s="1"/>
  <c r="F71" i="7"/>
  <c r="C71" i="7"/>
  <c r="I70" i="7"/>
  <c r="C70" i="7" s="1"/>
  <c r="G70" i="7"/>
  <c r="H70" i="7" s="1"/>
  <c r="F70" i="7"/>
  <c r="I69" i="7"/>
  <c r="J69" i="7" s="1"/>
  <c r="G69" i="7"/>
  <c r="H69" i="7" s="1"/>
  <c r="D69" i="7" s="1"/>
  <c r="F69" i="7"/>
  <c r="C69" i="7"/>
  <c r="H44" i="7"/>
  <c r="J41" i="7"/>
  <c r="H42" i="7"/>
  <c r="H43" i="7"/>
  <c r="H45" i="7"/>
  <c r="H46" i="7"/>
  <c r="H47" i="7"/>
  <c r="H48" i="7"/>
  <c r="H49" i="7"/>
  <c r="H50" i="7"/>
  <c r="H51" i="7"/>
  <c r="H52" i="7"/>
  <c r="H41" i="7"/>
  <c r="C136" i="7" l="1"/>
  <c r="H128" i="7"/>
  <c r="D128" i="7" s="1"/>
  <c r="J133" i="7"/>
  <c r="D133" i="7" s="1"/>
  <c r="H130" i="7"/>
  <c r="D130" i="7" s="1"/>
  <c r="C126" i="7"/>
  <c r="C135" i="7"/>
  <c r="D103" i="7"/>
  <c r="H107" i="7"/>
  <c r="D107" i="7" s="1"/>
  <c r="H102" i="7"/>
  <c r="D102" i="7" s="1"/>
  <c r="C108" i="7"/>
  <c r="H100" i="7"/>
  <c r="D100" i="7" s="1"/>
  <c r="J105" i="7"/>
  <c r="D105" i="7" s="1"/>
  <c r="C103" i="7"/>
  <c r="C98" i="7"/>
  <c r="D80" i="7"/>
  <c r="D72" i="7"/>
  <c r="J77" i="7"/>
  <c r="D77" i="7" s="1"/>
  <c r="H74" i="7"/>
  <c r="D74" i="7" s="1"/>
  <c r="C72" i="7"/>
  <c r="J70" i="7"/>
  <c r="D70" i="7" s="1"/>
  <c r="C79" i="7"/>
  <c r="J42" i="7"/>
  <c r="J43" i="7"/>
  <c r="J44" i="7"/>
  <c r="J45" i="7"/>
  <c r="J46" i="7"/>
  <c r="J47" i="7"/>
  <c r="J48" i="7"/>
  <c r="J49" i="7"/>
  <c r="J50" i="7"/>
  <c r="J51" i="7"/>
  <c r="J52" i="7"/>
  <c r="F42" i="7"/>
  <c r="F43" i="7"/>
  <c r="F44" i="7"/>
  <c r="F45" i="7"/>
  <c r="F46" i="7"/>
  <c r="F47" i="7"/>
  <c r="F48" i="7"/>
  <c r="F49" i="7"/>
  <c r="F50" i="7"/>
  <c r="F51" i="7"/>
  <c r="F52" i="7"/>
  <c r="F41" i="7"/>
  <c r="BK136" i="7"/>
  <c r="AY136" i="7"/>
  <c r="AS136" i="7" s="1"/>
  <c r="AW136" i="7"/>
  <c r="AP136" i="7"/>
  <c r="AN136" i="7"/>
  <c r="AJ136" i="7" s="1"/>
  <c r="AM136" i="7"/>
  <c r="AI136" i="7"/>
  <c r="AR136" i="7" s="1"/>
  <c r="AV136" i="7" s="1"/>
  <c r="AE136" i="7"/>
  <c r="AD136" i="7"/>
  <c r="AC136" i="7"/>
  <c r="AA136" i="7"/>
  <c r="R136" i="7" s="1"/>
  <c r="Z136" i="7"/>
  <c r="W136" i="7"/>
  <c r="U136" i="7"/>
  <c r="T136" i="7"/>
  <c r="Q136" i="7"/>
  <c r="P136" i="7"/>
  <c r="K136" i="7"/>
  <c r="BK135" i="7"/>
  <c r="AY135" i="7"/>
  <c r="AW135" i="7"/>
  <c r="AS135" i="7"/>
  <c r="AP135" i="7"/>
  <c r="AJ135" i="7" s="1"/>
  <c r="AN135" i="7"/>
  <c r="AI135" i="7"/>
  <c r="AR135" i="7" s="1"/>
  <c r="AE135" i="7"/>
  <c r="AC135" i="7"/>
  <c r="T135" i="7" s="1"/>
  <c r="AA135" i="7"/>
  <c r="W135" i="7" s="1"/>
  <c r="Z135" i="7"/>
  <c r="P135" i="7"/>
  <c r="K135" i="7"/>
  <c r="BK134" i="7"/>
  <c r="AY134" i="7"/>
  <c r="AW134" i="7"/>
  <c r="AS134" i="7" s="1"/>
  <c r="AQ134" i="7"/>
  <c r="AP134" i="7"/>
  <c r="AN134" i="7"/>
  <c r="AO134" i="7" s="1"/>
  <c r="AJ134" i="7"/>
  <c r="AI134" i="7"/>
  <c r="AR134" i="7" s="1"/>
  <c r="AE134" i="7"/>
  <c r="AD134" i="7"/>
  <c r="U134" i="7" s="1"/>
  <c r="AC134" i="7"/>
  <c r="AA134" i="7"/>
  <c r="AB134" i="7" s="1"/>
  <c r="S134" i="7" s="1"/>
  <c r="Z134" i="7"/>
  <c r="T134" i="7"/>
  <c r="Q134" i="7"/>
  <c r="O134" i="7" s="1"/>
  <c r="P134" i="7"/>
  <c r="K134" i="7"/>
  <c r="BK133" i="7"/>
  <c r="AY133" i="7"/>
  <c r="AS133" i="7" s="1"/>
  <c r="AW133" i="7"/>
  <c r="AP133" i="7"/>
  <c r="AN133" i="7"/>
  <c r="AJ133" i="7" s="1"/>
  <c r="AI133" i="7"/>
  <c r="AQ133" i="7" s="1"/>
  <c r="AE133" i="7"/>
  <c r="AD133" i="7"/>
  <c r="AC133" i="7"/>
  <c r="AA133" i="7"/>
  <c r="R133" i="7" s="1"/>
  <c r="Z133" i="7"/>
  <c r="U133" i="7"/>
  <c r="T133" i="7"/>
  <c r="Q133" i="7"/>
  <c r="P133" i="7"/>
  <c r="K133" i="7"/>
  <c r="BK132" i="7"/>
  <c r="AY132" i="7"/>
  <c r="AW132" i="7"/>
  <c r="AS132" i="7"/>
  <c r="AP132" i="7"/>
  <c r="AN132" i="7"/>
  <c r="AI132" i="7"/>
  <c r="AR132" i="7" s="1"/>
  <c r="AE132" i="7"/>
  <c r="AC132" i="7"/>
  <c r="T132" i="7" s="1"/>
  <c r="AA132" i="7"/>
  <c r="W132" i="7" s="1"/>
  <c r="Z132" i="7"/>
  <c r="P132" i="7"/>
  <c r="K132" i="7"/>
  <c r="BK131" i="7"/>
  <c r="AY131" i="7"/>
  <c r="AW131" i="7"/>
  <c r="AS131" i="7" s="1"/>
  <c r="AP131" i="7"/>
  <c r="AN131" i="7"/>
  <c r="AJ131" i="7"/>
  <c r="AI131" i="7"/>
  <c r="AR131" i="7" s="1"/>
  <c r="AE131" i="7"/>
  <c r="AD131" i="7"/>
  <c r="U131" i="7" s="1"/>
  <c r="AC131" i="7"/>
  <c r="AA131" i="7"/>
  <c r="AB131" i="7" s="1"/>
  <c r="S131" i="7" s="1"/>
  <c r="Z131" i="7"/>
  <c r="T131" i="7"/>
  <c r="Q131" i="7"/>
  <c r="P131" i="7"/>
  <c r="K131" i="7"/>
  <c r="BK130" i="7"/>
  <c r="AY130" i="7"/>
  <c r="AW130" i="7"/>
  <c r="AP130" i="7"/>
  <c r="AN130" i="7"/>
  <c r="AJ130" i="7" s="1"/>
  <c r="AI130" i="7"/>
  <c r="AR130" i="7" s="1"/>
  <c r="AV130" i="7" s="1"/>
  <c r="AE130" i="7"/>
  <c r="AD130" i="7"/>
  <c r="AC130" i="7"/>
  <c r="AA130" i="7"/>
  <c r="R130" i="7" s="1"/>
  <c r="Z130" i="7"/>
  <c r="U130" i="7"/>
  <c r="T130" i="7"/>
  <c r="Q130" i="7"/>
  <c r="P130" i="7"/>
  <c r="K130" i="7"/>
  <c r="BK129" i="7"/>
  <c r="AY129" i="7"/>
  <c r="AW129" i="7"/>
  <c r="AS129" i="7"/>
  <c r="AR129" i="7"/>
  <c r="AV129" i="7" s="1"/>
  <c r="AP129" i="7"/>
  <c r="AN129" i="7"/>
  <c r="AI129" i="7"/>
  <c r="AM129" i="7" s="1"/>
  <c r="AE129" i="7"/>
  <c r="AC129" i="7"/>
  <c r="T129" i="7" s="1"/>
  <c r="AA129" i="7"/>
  <c r="W129" i="7" s="1"/>
  <c r="Z129" i="7"/>
  <c r="P129" i="7"/>
  <c r="K129" i="7"/>
  <c r="BK128" i="7"/>
  <c r="AY128" i="7"/>
  <c r="AW128" i="7"/>
  <c r="AS128" i="7" s="1"/>
  <c r="AP128" i="7"/>
  <c r="AN128" i="7"/>
  <c r="AM128" i="7"/>
  <c r="AJ128" i="7"/>
  <c r="AI128" i="7"/>
  <c r="AR128" i="7" s="1"/>
  <c r="AE128" i="7"/>
  <c r="AD128" i="7"/>
  <c r="U128" i="7" s="1"/>
  <c r="AC128" i="7"/>
  <c r="AA128" i="7"/>
  <c r="AB128" i="7" s="1"/>
  <c r="S128" i="7" s="1"/>
  <c r="Z128" i="7"/>
  <c r="X128" i="7" s="1"/>
  <c r="T128" i="7"/>
  <c r="Q128" i="7"/>
  <c r="P128" i="7"/>
  <c r="K128" i="7"/>
  <c r="BK127" i="7"/>
  <c r="AY127" i="7"/>
  <c r="AW127" i="7"/>
  <c r="AP127" i="7"/>
  <c r="AN127" i="7"/>
  <c r="AJ127" i="7" s="1"/>
  <c r="AI127" i="7"/>
  <c r="AR127" i="7" s="1"/>
  <c r="AV127" i="7" s="1"/>
  <c r="AE127" i="7"/>
  <c r="AD127" i="7"/>
  <c r="AC127" i="7"/>
  <c r="AA127" i="7"/>
  <c r="R127" i="7" s="1"/>
  <c r="Z127" i="7"/>
  <c r="U127" i="7"/>
  <c r="T127" i="7"/>
  <c r="Q127" i="7"/>
  <c r="P127" i="7"/>
  <c r="K127" i="7"/>
  <c r="BK126" i="7"/>
  <c r="AY126" i="7"/>
  <c r="AW126" i="7"/>
  <c r="AS126" i="7"/>
  <c r="AP126" i="7"/>
  <c r="AN126" i="7"/>
  <c r="AI126" i="7"/>
  <c r="AR126" i="7" s="1"/>
  <c r="AE126" i="7"/>
  <c r="AC126" i="7"/>
  <c r="T126" i="7" s="1"/>
  <c r="AA126" i="7"/>
  <c r="W126" i="7" s="1"/>
  <c r="Z126" i="7"/>
  <c r="P126" i="7"/>
  <c r="K126" i="7"/>
  <c r="BK125" i="7"/>
  <c r="AY125" i="7"/>
  <c r="AW125" i="7"/>
  <c r="AS125" i="7" s="1"/>
  <c r="AP125" i="7"/>
  <c r="AN125" i="7"/>
  <c r="AJ125" i="7"/>
  <c r="AI125" i="7"/>
  <c r="AR125" i="7" s="1"/>
  <c r="AE125" i="7"/>
  <c r="AD125" i="7"/>
  <c r="U125" i="7" s="1"/>
  <c r="AC125" i="7"/>
  <c r="AA125" i="7"/>
  <c r="AB125" i="7" s="1"/>
  <c r="S125" i="7" s="1"/>
  <c r="Z125" i="7"/>
  <c r="X125" i="7" s="1"/>
  <c r="T125" i="7"/>
  <c r="Q125" i="7"/>
  <c r="O125" i="7" s="1"/>
  <c r="P125" i="7"/>
  <c r="K125" i="7"/>
  <c r="BK108" i="7"/>
  <c r="AY108" i="7"/>
  <c r="AS108" i="7" s="1"/>
  <c r="AW108" i="7"/>
  <c r="AP108" i="7"/>
  <c r="AN108" i="7"/>
  <c r="AJ108" i="7" s="1"/>
  <c r="AI108" i="7"/>
  <c r="AM108" i="7" s="1"/>
  <c r="AE108" i="7"/>
  <c r="AD108" i="7"/>
  <c r="AC108" i="7"/>
  <c r="AA108" i="7"/>
  <c r="R108" i="7" s="1"/>
  <c r="Z108" i="7"/>
  <c r="Q108" i="7" s="1"/>
  <c r="W108" i="7"/>
  <c r="U108" i="7"/>
  <c r="T108" i="7"/>
  <c r="P108" i="7"/>
  <c r="N108" i="7" s="1"/>
  <c r="K108" i="7"/>
  <c r="L108" i="7" s="1"/>
  <c r="BK107" i="7"/>
  <c r="AY107" i="7"/>
  <c r="AW107" i="7"/>
  <c r="AQ107" i="7"/>
  <c r="AP107" i="7"/>
  <c r="AN107" i="7"/>
  <c r="AO107" i="7" s="1"/>
  <c r="AM107" i="7"/>
  <c r="AI107" i="7"/>
  <c r="AR107" i="7" s="1"/>
  <c r="AV107" i="7" s="1"/>
  <c r="AE107" i="7"/>
  <c r="AC107" i="7"/>
  <c r="AD107" i="7" s="1"/>
  <c r="U107" i="7" s="1"/>
  <c r="AA107" i="7"/>
  <c r="W107" i="7" s="1"/>
  <c r="Z107" i="7"/>
  <c r="T107" i="7"/>
  <c r="P107" i="7"/>
  <c r="K107" i="7"/>
  <c r="BK106" i="7"/>
  <c r="AY106" i="7"/>
  <c r="AW106" i="7"/>
  <c r="AS106" i="7" s="1"/>
  <c r="AP106" i="7"/>
  <c r="AQ106" i="7" s="1"/>
  <c r="AN106" i="7"/>
  <c r="AI106" i="7"/>
  <c r="AR106" i="7" s="1"/>
  <c r="AE106" i="7"/>
  <c r="AD106" i="7"/>
  <c r="U106" i="7" s="1"/>
  <c r="AC106" i="7"/>
  <c r="AA106" i="7"/>
  <c r="AB106" i="7" s="1"/>
  <c r="S106" i="7" s="1"/>
  <c r="Z106" i="7"/>
  <c r="X106" i="7" s="1"/>
  <c r="T106" i="7"/>
  <c r="R106" i="7"/>
  <c r="Q106" i="7"/>
  <c r="O106" i="7" s="1"/>
  <c r="P106" i="7"/>
  <c r="N106" i="7" s="1"/>
  <c r="K106" i="7"/>
  <c r="BK105" i="7"/>
  <c r="AY105" i="7"/>
  <c r="AW105" i="7"/>
  <c r="AP105" i="7"/>
  <c r="AN105" i="7"/>
  <c r="AJ105" i="7" s="1"/>
  <c r="AI105" i="7"/>
  <c r="AR105" i="7" s="1"/>
  <c r="AE105" i="7"/>
  <c r="AD105" i="7"/>
  <c r="AC105" i="7"/>
  <c r="AA105" i="7"/>
  <c r="R105" i="7" s="1"/>
  <c r="Z105" i="7"/>
  <c r="W105" i="7"/>
  <c r="U105" i="7"/>
  <c r="T105" i="7"/>
  <c r="Q105" i="7"/>
  <c r="P105" i="7"/>
  <c r="K105" i="7"/>
  <c r="BK104" i="7"/>
  <c r="AY104" i="7"/>
  <c r="AW104" i="7"/>
  <c r="AP104" i="7"/>
  <c r="AN104" i="7"/>
  <c r="AI104" i="7"/>
  <c r="AR104" i="7" s="1"/>
  <c r="AV104" i="7" s="1"/>
  <c r="AE104" i="7"/>
  <c r="AC104" i="7"/>
  <c r="AD104" i="7" s="1"/>
  <c r="U104" i="7" s="1"/>
  <c r="AA104" i="7"/>
  <c r="W104" i="7" s="1"/>
  <c r="Z104" i="7"/>
  <c r="T104" i="7"/>
  <c r="P104" i="7"/>
  <c r="K104" i="7"/>
  <c r="BK103" i="7"/>
  <c r="AY103" i="7"/>
  <c r="AW103" i="7"/>
  <c r="AS103" i="7" s="1"/>
  <c r="AP103" i="7"/>
  <c r="AN103" i="7"/>
  <c r="AI103" i="7"/>
  <c r="AR103" i="7" s="1"/>
  <c r="AE103" i="7"/>
  <c r="AD103" i="7"/>
  <c r="U103" i="7" s="1"/>
  <c r="AC103" i="7"/>
  <c r="AA103" i="7"/>
  <c r="AB103" i="7" s="1"/>
  <c r="S103" i="7" s="1"/>
  <c r="Z103" i="7"/>
  <c r="X103" i="7" s="1"/>
  <c r="T103" i="7"/>
  <c r="R103" i="7"/>
  <c r="Q103" i="7"/>
  <c r="P103" i="7"/>
  <c r="N103" i="7" s="1"/>
  <c r="K103" i="7"/>
  <c r="BK102" i="7"/>
  <c r="AY102" i="7"/>
  <c r="AW102" i="7"/>
  <c r="AP102" i="7"/>
  <c r="AN102" i="7"/>
  <c r="AJ102" i="7" s="1"/>
  <c r="AI102" i="7"/>
  <c r="AR102" i="7" s="1"/>
  <c r="AE102" i="7"/>
  <c r="AD102" i="7"/>
  <c r="AC102" i="7"/>
  <c r="AA102" i="7"/>
  <c r="R102" i="7" s="1"/>
  <c r="Z102" i="7"/>
  <c r="W102" i="7"/>
  <c r="U102" i="7"/>
  <c r="T102" i="7"/>
  <c r="Q102" i="7"/>
  <c r="P102" i="7"/>
  <c r="N102" i="7" s="1"/>
  <c r="K102" i="7"/>
  <c r="L102" i="7" s="1"/>
  <c r="BK101" i="7"/>
  <c r="AY101" i="7"/>
  <c r="AW101" i="7"/>
  <c r="AP101" i="7"/>
  <c r="AN101" i="7"/>
  <c r="AI101" i="7"/>
  <c r="AR101" i="7" s="1"/>
  <c r="AV101" i="7" s="1"/>
  <c r="AE101" i="7"/>
  <c r="AC101" i="7"/>
  <c r="AD101" i="7" s="1"/>
  <c r="U101" i="7" s="1"/>
  <c r="AA101" i="7"/>
  <c r="W101" i="7" s="1"/>
  <c r="Z101" i="7"/>
  <c r="T101" i="7"/>
  <c r="P101" i="7"/>
  <c r="K101" i="7"/>
  <c r="BK100" i="7"/>
  <c r="AY100" i="7"/>
  <c r="AW100" i="7"/>
  <c r="AS100" i="7" s="1"/>
  <c r="AP100" i="7"/>
  <c r="AQ100" i="7" s="1"/>
  <c r="AN100" i="7"/>
  <c r="AO100" i="7" s="1"/>
  <c r="AI100" i="7"/>
  <c r="AR100" i="7" s="1"/>
  <c r="AE100" i="7"/>
  <c r="AD100" i="7"/>
  <c r="U100" i="7" s="1"/>
  <c r="AC100" i="7"/>
  <c r="AA100" i="7"/>
  <c r="AB100" i="7" s="1"/>
  <c r="S100" i="7" s="1"/>
  <c r="Z100" i="7"/>
  <c r="X100" i="7" s="1"/>
  <c r="T100" i="7"/>
  <c r="R100" i="7"/>
  <c r="Q100" i="7"/>
  <c r="P100" i="7"/>
  <c r="N100" i="7" s="1"/>
  <c r="K100" i="7"/>
  <c r="BK99" i="7"/>
  <c r="AY99" i="7"/>
  <c r="AW99" i="7"/>
  <c r="AP99" i="7"/>
  <c r="AN99" i="7"/>
  <c r="AJ99" i="7" s="1"/>
  <c r="AI99" i="7"/>
  <c r="AM99" i="7" s="1"/>
  <c r="AE99" i="7"/>
  <c r="AD99" i="7"/>
  <c r="AC99" i="7"/>
  <c r="AA99" i="7"/>
  <c r="R99" i="7" s="1"/>
  <c r="Z99" i="7"/>
  <c r="W99" i="7"/>
  <c r="U99" i="7"/>
  <c r="T99" i="7"/>
  <c r="Q99" i="7"/>
  <c r="P99" i="7"/>
  <c r="N99" i="7" s="1"/>
  <c r="K99" i="7"/>
  <c r="BK98" i="7"/>
  <c r="AY98" i="7"/>
  <c r="AW98" i="7"/>
  <c r="AP98" i="7"/>
  <c r="AN98" i="7"/>
  <c r="AI98" i="7"/>
  <c r="AR98" i="7" s="1"/>
  <c r="AV98" i="7" s="1"/>
  <c r="AE98" i="7"/>
  <c r="AC98" i="7"/>
  <c r="AD98" i="7" s="1"/>
  <c r="U98" i="7" s="1"/>
  <c r="AA98" i="7"/>
  <c r="W98" i="7" s="1"/>
  <c r="Z98" i="7"/>
  <c r="T98" i="7"/>
  <c r="P98" i="7"/>
  <c r="K98" i="7"/>
  <c r="BK97" i="7"/>
  <c r="AY97" i="7"/>
  <c r="AW97" i="7"/>
  <c r="AS97" i="7" s="1"/>
  <c r="AP97" i="7"/>
  <c r="AQ97" i="7" s="1"/>
  <c r="AN97" i="7"/>
  <c r="AO97" i="7" s="1"/>
  <c r="AI97" i="7"/>
  <c r="AR97" i="7" s="1"/>
  <c r="AE97" i="7"/>
  <c r="AD97" i="7"/>
  <c r="U97" i="7" s="1"/>
  <c r="AC97" i="7"/>
  <c r="AA97" i="7"/>
  <c r="AB97" i="7" s="1"/>
  <c r="S97" i="7" s="1"/>
  <c r="Z97" i="7"/>
  <c r="T97" i="7"/>
  <c r="R97" i="7"/>
  <c r="Q97" i="7"/>
  <c r="P97" i="7"/>
  <c r="N97" i="7" s="1"/>
  <c r="K97" i="7"/>
  <c r="BK80" i="7"/>
  <c r="AY80" i="7"/>
  <c r="AS80" i="7" s="1"/>
  <c r="AW80" i="7"/>
  <c r="AP80" i="7"/>
  <c r="AN80" i="7"/>
  <c r="AJ80" i="7" s="1"/>
  <c r="AI80" i="7"/>
  <c r="AM80" i="7" s="1"/>
  <c r="AE80" i="7"/>
  <c r="AD80" i="7"/>
  <c r="U80" i="7" s="1"/>
  <c r="AC80" i="7"/>
  <c r="AB80" i="7"/>
  <c r="S80" i="7" s="1"/>
  <c r="AA80" i="7"/>
  <c r="R80" i="7" s="1"/>
  <c r="Z80" i="7"/>
  <c r="W80" i="7"/>
  <c r="T80" i="7"/>
  <c r="Q80" i="7"/>
  <c r="P80" i="7"/>
  <c r="K80" i="7"/>
  <c r="BK79" i="7"/>
  <c r="AY79" i="7"/>
  <c r="AW79" i="7"/>
  <c r="AP79" i="7"/>
  <c r="AJ79" i="7" s="1"/>
  <c r="AN79" i="7"/>
  <c r="AI79" i="7"/>
  <c r="AM79" i="7" s="1"/>
  <c r="AE79" i="7"/>
  <c r="AC79" i="7"/>
  <c r="AD79" i="7" s="1"/>
  <c r="U79" i="7" s="1"/>
  <c r="AB79" i="7"/>
  <c r="S79" i="7" s="1"/>
  <c r="AA79" i="7"/>
  <c r="W79" i="7" s="1"/>
  <c r="Z79" i="7"/>
  <c r="T79" i="7"/>
  <c r="R79" i="7"/>
  <c r="P79" i="7"/>
  <c r="K79" i="7"/>
  <c r="BK78" i="7"/>
  <c r="AY78" i="7"/>
  <c r="AW78" i="7"/>
  <c r="AS78" i="7" s="1"/>
  <c r="AP78" i="7"/>
  <c r="AN78" i="7"/>
  <c r="AO78" i="7" s="1"/>
  <c r="AI78" i="7"/>
  <c r="AR78" i="7" s="1"/>
  <c r="AE78" i="7"/>
  <c r="AD78" i="7"/>
  <c r="U78" i="7" s="1"/>
  <c r="AC78" i="7"/>
  <c r="AA78" i="7"/>
  <c r="AB78" i="7" s="1"/>
  <c r="S78" i="7" s="1"/>
  <c r="Z78" i="7"/>
  <c r="X78" i="7" s="1"/>
  <c r="T78" i="7"/>
  <c r="Q78" i="7"/>
  <c r="O78" i="7" s="1"/>
  <c r="P78" i="7"/>
  <c r="K78" i="7"/>
  <c r="BK77" i="7"/>
  <c r="AY77" i="7"/>
  <c r="AW77" i="7"/>
  <c r="AP77" i="7"/>
  <c r="AN77" i="7"/>
  <c r="AJ77" i="7" s="1"/>
  <c r="AI77" i="7"/>
  <c r="AM77" i="7" s="1"/>
  <c r="AE77" i="7"/>
  <c r="AD77" i="7"/>
  <c r="AC77" i="7"/>
  <c r="AB77" i="7"/>
  <c r="S77" i="7" s="1"/>
  <c r="AA77" i="7"/>
  <c r="R77" i="7" s="1"/>
  <c r="Z77" i="7"/>
  <c r="W77" i="7"/>
  <c r="U77" i="7"/>
  <c r="T77" i="7"/>
  <c r="Q77" i="7"/>
  <c r="P77" i="7"/>
  <c r="K77" i="7"/>
  <c r="BK76" i="7"/>
  <c r="AY76" i="7"/>
  <c r="AW76" i="7"/>
  <c r="AP76" i="7"/>
  <c r="AN76" i="7"/>
  <c r="AI76" i="7"/>
  <c r="AR76" i="7" s="1"/>
  <c r="AE76" i="7"/>
  <c r="AC76" i="7"/>
  <c r="T76" i="7" s="1"/>
  <c r="AA76" i="7"/>
  <c r="W76" i="7" s="1"/>
  <c r="Z76" i="7"/>
  <c r="R76" i="7"/>
  <c r="P76" i="7"/>
  <c r="K76" i="7"/>
  <c r="BK75" i="7"/>
  <c r="AY75" i="7"/>
  <c r="AW75" i="7"/>
  <c r="AS75" i="7" s="1"/>
  <c r="AP75" i="7"/>
  <c r="AN75" i="7"/>
  <c r="AO75" i="7" s="1"/>
  <c r="AI75" i="7"/>
  <c r="AR75" i="7" s="1"/>
  <c r="AE75" i="7"/>
  <c r="AD75" i="7"/>
  <c r="U75" i="7" s="1"/>
  <c r="AC75" i="7"/>
  <c r="AA75" i="7"/>
  <c r="AB75" i="7" s="1"/>
  <c r="S75" i="7" s="1"/>
  <c r="Z75" i="7"/>
  <c r="X75" i="7" s="1"/>
  <c r="T75" i="7"/>
  <c r="Q75" i="7"/>
  <c r="P75" i="7"/>
  <c r="K75" i="7"/>
  <c r="BK74" i="7"/>
  <c r="AY74" i="7"/>
  <c r="AW74" i="7"/>
  <c r="AP74" i="7"/>
  <c r="AN74" i="7"/>
  <c r="AJ74" i="7" s="1"/>
  <c r="AM74" i="7"/>
  <c r="AI74" i="7"/>
  <c r="AR74" i="7" s="1"/>
  <c r="AV74" i="7" s="1"/>
  <c r="AE74" i="7"/>
  <c r="AD74" i="7"/>
  <c r="AC74" i="7"/>
  <c r="AB74" i="7"/>
  <c r="S74" i="7" s="1"/>
  <c r="AA74" i="7"/>
  <c r="R74" i="7" s="1"/>
  <c r="Z74" i="7"/>
  <c r="W74" i="7"/>
  <c r="U74" i="7"/>
  <c r="T74" i="7"/>
  <c r="Q74" i="7"/>
  <c r="O74" i="7" s="1"/>
  <c r="P74" i="7"/>
  <c r="K74" i="7"/>
  <c r="BK73" i="7"/>
  <c r="AY73" i="7"/>
  <c r="AW73" i="7"/>
  <c r="AP73" i="7"/>
  <c r="AN73" i="7"/>
  <c r="AI73" i="7"/>
  <c r="AR73" i="7" s="1"/>
  <c r="AE73" i="7"/>
  <c r="AC73" i="7"/>
  <c r="T73" i="7" s="1"/>
  <c r="AA73" i="7"/>
  <c r="W73" i="7" s="1"/>
  <c r="Z73" i="7"/>
  <c r="R73" i="7"/>
  <c r="P73" i="7"/>
  <c r="K73" i="7"/>
  <c r="BK72" i="7"/>
  <c r="AY72" i="7"/>
  <c r="AW72" i="7"/>
  <c r="AS72" i="7" s="1"/>
  <c r="AP72" i="7"/>
  <c r="AN72" i="7"/>
  <c r="AI72" i="7"/>
  <c r="AR72" i="7" s="1"/>
  <c r="AE72" i="7"/>
  <c r="AD72" i="7"/>
  <c r="U72" i="7" s="1"/>
  <c r="AC72" i="7"/>
  <c r="AA72" i="7"/>
  <c r="AB72" i="7" s="1"/>
  <c r="S72" i="7" s="1"/>
  <c r="Z72" i="7"/>
  <c r="X72" i="7" s="1"/>
  <c r="T72" i="7"/>
  <c r="Q72" i="7"/>
  <c r="O72" i="7" s="1"/>
  <c r="P72" i="7"/>
  <c r="K72" i="7"/>
  <c r="BK71" i="7"/>
  <c r="AY71" i="7"/>
  <c r="AW71" i="7"/>
  <c r="AP71" i="7"/>
  <c r="AN71" i="7"/>
  <c r="AJ71" i="7" s="1"/>
  <c r="AI71" i="7"/>
  <c r="AR71" i="7" s="1"/>
  <c r="AV71" i="7" s="1"/>
  <c r="AE71" i="7"/>
  <c r="AD71" i="7"/>
  <c r="AC71" i="7"/>
  <c r="AB71" i="7"/>
  <c r="S71" i="7" s="1"/>
  <c r="AA71" i="7"/>
  <c r="R71" i="7" s="1"/>
  <c r="Z71" i="7"/>
  <c r="W71" i="7"/>
  <c r="U71" i="7"/>
  <c r="T71" i="7"/>
  <c r="Q71" i="7"/>
  <c r="P71" i="7"/>
  <c r="K71" i="7"/>
  <c r="BK70" i="7"/>
  <c r="AY70" i="7"/>
  <c r="AW70" i="7"/>
  <c r="AP70" i="7"/>
  <c r="AN70" i="7"/>
  <c r="AI70" i="7"/>
  <c r="AR70" i="7" s="1"/>
  <c r="AE70" i="7"/>
  <c r="AC70" i="7"/>
  <c r="T70" i="7" s="1"/>
  <c r="AA70" i="7"/>
  <c r="W70" i="7" s="1"/>
  <c r="Z70" i="7"/>
  <c r="R70" i="7"/>
  <c r="P70" i="7"/>
  <c r="K70" i="7"/>
  <c r="BK69" i="7"/>
  <c r="AY69" i="7"/>
  <c r="AW69" i="7"/>
  <c r="AS69" i="7" s="1"/>
  <c r="AP69" i="7"/>
  <c r="AN69" i="7"/>
  <c r="AI69" i="7"/>
  <c r="AR69" i="7" s="1"/>
  <c r="AE69" i="7"/>
  <c r="AD69" i="7"/>
  <c r="U69" i="7" s="1"/>
  <c r="AC69" i="7"/>
  <c r="AA69" i="7"/>
  <c r="AB69" i="7" s="1"/>
  <c r="S69" i="7" s="1"/>
  <c r="Z69" i="7"/>
  <c r="X69" i="7" s="1"/>
  <c r="T69" i="7"/>
  <c r="Q69" i="7"/>
  <c r="P69" i="7"/>
  <c r="K69" i="7"/>
  <c r="AZ42" i="7"/>
  <c r="AZ43" i="7"/>
  <c r="AZ44" i="7"/>
  <c r="AZ45" i="7"/>
  <c r="AZ46" i="7"/>
  <c r="AZ47" i="7"/>
  <c r="AZ48" i="7"/>
  <c r="AZ49" i="7"/>
  <c r="AZ50" i="7"/>
  <c r="AZ51" i="7"/>
  <c r="AZ52" i="7"/>
  <c r="AZ41" i="7"/>
  <c r="AV42" i="7"/>
  <c r="AX42" i="7"/>
  <c r="AX43" i="7"/>
  <c r="AX44" i="7"/>
  <c r="AX45" i="7"/>
  <c r="AX46" i="7"/>
  <c r="AX47" i="7"/>
  <c r="AX48" i="7"/>
  <c r="AX49" i="7"/>
  <c r="AX50" i="7"/>
  <c r="AX51" i="7"/>
  <c r="AX52" i="7"/>
  <c r="AX41" i="7"/>
  <c r="AV43" i="7"/>
  <c r="AV44" i="7"/>
  <c r="AV45" i="7"/>
  <c r="AV46" i="7"/>
  <c r="AV47" i="7"/>
  <c r="AV48" i="7"/>
  <c r="AV49" i="7"/>
  <c r="AV50" i="7"/>
  <c r="AV51" i="7"/>
  <c r="AV52" i="7"/>
  <c r="AV41" i="7"/>
  <c r="AS41" i="7"/>
  <c r="AR42" i="7"/>
  <c r="AR43" i="7"/>
  <c r="AR44" i="7"/>
  <c r="AR45" i="7"/>
  <c r="AR46" i="7"/>
  <c r="AR47" i="7"/>
  <c r="AR48" i="7"/>
  <c r="AR49" i="7"/>
  <c r="AR50" i="7"/>
  <c r="AR51" i="7"/>
  <c r="AR52" i="7"/>
  <c r="AR41" i="7"/>
  <c r="AQ42" i="7"/>
  <c r="AQ43" i="7"/>
  <c r="AQ44" i="7"/>
  <c r="AQ45" i="7"/>
  <c r="AQ46" i="7"/>
  <c r="AQ47" i="7"/>
  <c r="AQ48" i="7"/>
  <c r="AQ49" i="7"/>
  <c r="AQ50" i="7"/>
  <c r="AQ51" i="7"/>
  <c r="AQ52" i="7"/>
  <c r="AQ41" i="7"/>
  <c r="AO42" i="7"/>
  <c r="AO43" i="7"/>
  <c r="AO44" i="7"/>
  <c r="AO45" i="7"/>
  <c r="AO46" i="7"/>
  <c r="AO47" i="7"/>
  <c r="AO48" i="7"/>
  <c r="AO49" i="7"/>
  <c r="AO50" i="7"/>
  <c r="AO51" i="7"/>
  <c r="AO52" i="7"/>
  <c r="AO41" i="7"/>
  <c r="AM42" i="7"/>
  <c r="AM43" i="7"/>
  <c r="AM44" i="7"/>
  <c r="AM45" i="7"/>
  <c r="AM46" i="7"/>
  <c r="AM47" i="7"/>
  <c r="AM48" i="7"/>
  <c r="AM49" i="7"/>
  <c r="AM50" i="7"/>
  <c r="AM51" i="7"/>
  <c r="AM52" i="7"/>
  <c r="AM41" i="7"/>
  <c r="AI42" i="7"/>
  <c r="AI43" i="7"/>
  <c r="AI44" i="7"/>
  <c r="AI45" i="7"/>
  <c r="AI46" i="7"/>
  <c r="AI47" i="7"/>
  <c r="AI48" i="7"/>
  <c r="AI49" i="7"/>
  <c r="AI50" i="7"/>
  <c r="AI51" i="7"/>
  <c r="AI52" i="7"/>
  <c r="AI41" i="7"/>
  <c r="AD42" i="7"/>
  <c r="AD43" i="7"/>
  <c r="AD44" i="7"/>
  <c r="AD45" i="7"/>
  <c r="AD46" i="7"/>
  <c r="AD47" i="7"/>
  <c r="AD48" i="7"/>
  <c r="AD49" i="7"/>
  <c r="AD50" i="7"/>
  <c r="AD51" i="7"/>
  <c r="AD52" i="7"/>
  <c r="AD41" i="7"/>
  <c r="AB42" i="7"/>
  <c r="AB43" i="7"/>
  <c r="AB44" i="7"/>
  <c r="AB45" i="7"/>
  <c r="AB46" i="7"/>
  <c r="AB47" i="7"/>
  <c r="AB48" i="7"/>
  <c r="AB49" i="7"/>
  <c r="AB50" i="7"/>
  <c r="AB51" i="7"/>
  <c r="AB52" i="7"/>
  <c r="AB41" i="7"/>
  <c r="Z42" i="7"/>
  <c r="Z43" i="7"/>
  <c r="Z44" i="7"/>
  <c r="Z45" i="7"/>
  <c r="Z46" i="7"/>
  <c r="Z47" i="7"/>
  <c r="Z48" i="7"/>
  <c r="Z49" i="7"/>
  <c r="Z50" i="7"/>
  <c r="Z51" i="7"/>
  <c r="Z52" i="7"/>
  <c r="Z41" i="7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40" i="12"/>
  <c r="D41" i="12"/>
  <c r="D42" i="12"/>
  <c r="D43" i="12"/>
  <c r="D44" i="12"/>
  <c r="D45" i="12"/>
  <c r="D46" i="12"/>
  <c r="D47" i="12"/>
  <c r="D48" i="12"/>
  <c r="D49" i="12"/>
  <c r="D50" i="12"/>
  <c r="D39" i="12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E93" i="11"/>
  <c r="F93" i="11" s="1"/>
  <c r="H93" i="11"/>
  <c r="W93" i="11" s="1"/>
  <c r="L93" i="11"/>
  <c r="I93" i="11" s="1"/>
  <c r="M93" i="11"/>
  <c r="O93" i="11"/>
  <c r="Q93" i="11"/>
  <c r="R93" i="11"/>
  <c r="T93" i="11" s="1"/>
  <c r="V93" i="11"/>
  <c r="U93" i="11" s="1"/>
  <c r="X93" i="11"/>
  <c r="Y93" i="11"/>
  <c r="AE93" i="11"/>
  <c r="E94" i="11"/>
  <c r="F94" i="11" s="1"/>
  <c r="H94" i="11"/>
  <c r="L94" i="11"/>
  <c r="I94" i="11" s="1"/>
  <c r="M94" i="11"/>
  <c r="O94" i="11"/>
  <c r="Q94" i="11"/>
  <c r="R94" i="11"/>
  <c r="T94" i="11"/>
  <c r="U94" i="11"/>
  <c r="V94" i="11"/>
  <c r="W94" i="11"/>
  <c r="X94" i="11"/>
  <c r="Y94" i="11"/>
  <c r="AE94" i="11"/>
  <c r="E95" i="11"/>
  <c r="F95" i="11"/>
  <c r="Z95" i="11" s="1"/>
  <c r="H95" i="11"/>
  <c r="L95" i="11"/>
  <c r="I95" i="11" s="1"/>
  <c r="M95" i="11"/>
  <c r="O95" i="11"/>
  <c r="Q95" i="11"/>
  <c r="R95" i="11"/>
  <c r="T95" i="11"/>
  <c r="V95" i="11"/>
  <c r="U95" i="11" s="1"/>
  <c r="W95" i="11"/>
  <c r="X95" i="11"/>
  <c r="Y95" i="11"/>
  <c r="AE95" i="11"/>
  <c r="E96" i="11"/>
  <c r="F96" i="11" s="1"/>
  <c r="H96" i="11"/>
  <c r="W96" i="11" s="1"/>
  <c r="I96" i="11"/>
  <c r="L96" i="11"/>
  <c r="M96" i="11"/>
  <c r="O96" i="11"/>
  <c r="Q96" i="11"/>
  <c r="R96" i="11"/>
  <c r="T96" i="11"/>
  <c r="V96" i="11"/>
  <c r="X96" i="11"/>
  <c r="Y96" i="11"/>
  <c r="AE96" i="11"/>
  <c r="E97" i="11"/>
  <c r="F97" i="11" s="1"/>
  <c r="H97" i="11"/>
  <c r="W97" i="11" s="1"/>
  <c r="L97" i="11"/>
  <c r="I97" i="11" s="1"/>
  <c r="M97" i="11"/>
  <c r="O97" i="11"/>
  <c r="Q97" i="11"/>
  <c r="R97" i="11"/>
  <c r="T97" i="11"/>
  <c r="V97" i="11"/>
  <c r="X97" i="11"/>
  <c r="Y97" i="11"/>
  <c r="AE97" i="11"/>
  <c r="E98" i="11"/>
  <c r="F98" i="11" s="1"/>
  <c r="H98" i="11"/>
  <c r="I98" i="11"/>
  <c r="L98" i="11"/>
  <c r="M98" i="11"/>
  <c r="O98" i="11"/>
  <c r="Q98" i="11" s="1"/>
  <c r="R98" i="11"/>
  <c r="T98" i="11"/>
  <c r="V98" i="11"/>
  <c r="U98" i="11" s="1"/>
  <c r="W98" i="11"/>
  <c r="X98" i="11"/>
  <c r="Y98" i="11"/>
  <c r="AE98" i="11"/>
  <c r="E99" i="11"/>
  <c r="F99" i="11" s="1"/>
  <c r="H99" i="11"/>
  <c r="W99" i="11" s="1"/>
  <c r="L99" i="11"/>
  <c r="M99" i="11"/>
  <c r="I99" i="11" s="1"/>
  <c r="O99" i="11"/>
  <c r="Q99" i="11"/>
  <c r="R99" i="11"/>
  <c r="T99" i="11" s="1"/>
  <c r="V99" i="11"/>
  <c r="U99" i="11" s="1"/>
  <c r="X99" i="11"/>
  <c r="Y99" i="11"/>
  <c r="AE99" i="11"/>
  <c r="E100" i="11"/>
  <c r="F100" i="11" s="1"/>
  <c r="H100" i="11"/>
  <c r="W100" i="11" s="1"/>
  <c r="U100" i="11" s="1"/>
  <c r="L100" i="11"/>
  <c r="M100" i="11"/>
  <c r="I100" i="11" s="1"/>
  <c r="O100" i="11"/>
  <c r="Q100" i="11"/>
  <c r="R100" i="11"/>
  <c r="T100" i="11"/>
  <c r="V100" i="11"/>
  <c r="X100" i="11"/>
  <c r="Y100" i="11"/>
  <c r="AE100" i="11"/>
  <c r="E101" i="11"/>
  <c r="F101" i="11"/>
  <c r="Z101" i="11" s="1"/>
  <c r="H101" i="11"/>
  <c r="L101" i="11"/>
  <c r="M101" i="11"/>
  <c r="I101" i="11" s="1"/>
  <c r="O101" i="11"/>
  <c r="Q101" i="11"/>
  <c r="R101" i="11"/>
  <c r="T101" i="11"/>
  <c r="V101" i="11"/>
  <c r="U101" i="11" s="1"/>
  <c r="W101" i="11"/>
  <c r="X101" i="11"/>
  <c r="Y101" i="11"/>
  <c r="AE101" i="11"/>
  <c r="E102" i="11"/>
  <c r="F102" i="11" s="1"/>
  <c r="H102" i="11"/>
  <c r="W102" i="11" s="1"/>
  <c r="I102" i="11"/>
  <c r="L102" i="11"/>
  <c r="M102" i="11"/>
  <c r="O102" i="11"/>
  <c r="Q102" i="11"/>
  <c r="R102" i="11"/>
  <c r="T102" i="11"/>
  <c r="V102" i="11"/>
  <c r="X102" i="11"/>
  <c r="Y102" i="11"/>
  <c r="AE102" i="11"/>
  <c r="E103" i="11"/>
  <c r="F103" i="11" s="1"/>
  <c r="H103" i="11"/>
  <c r="W103" i="11" s="1"/>
  <c r="L103" i="11"/>
  <c r="I103" i="11" s="1"/>
  <c r="M103" i="11"/>
  <c r="O103" i="11"/>
  <c r="Q103" i="11"/>
  <c r="R103" i="11"/>
  <c r="T103" i="11"/>
  <c r="V103" i="11"/>
  <c r="X103" i="11"/>
  <c r="Y103" i="11"/>
  <c r="AE103" i="11"/>
  <c r="E104" i="11"/>
  <c r="F104" i="11" s="1"/>
  <c r="H104" i="11"/>
  <c r="L104" i="11"/>
  <c r="M104" i="11"/>
  <c r="I104" i="11" s="1"/>
  <c r="O104" i="11"/>
  <c r="Q104" i="11" s="1"/>
  <c r="R104" i="11"/>
  <c r="T104" i="11"/>
  <c r="V104" i="11"/>
  <c r="U104" i="11" s="1"/>
  <c r="W104" i="11"/>
  <c r="X104" i="11"/>
  <c r="Y104" i="11"/>
  <c r="AE104" i="11"/>
  <c r="E120" i="11"/>
  <c r="F120" i="11" s="1"/>
  <c r="H120" i="11"/>
  <c r="W120" i="11" s="1"/>
  <c r="L120" i="11"/>
  <c r="I120" i="11" s="1"/>
  <c r="M120" i="11"/>
  <c r="O120" i="11"/>
  <c r="Q120" i="11"/>
  <c r="R120" i="11"/>
  <c r="T120" i="11" s="1"/>
  <c r="V120" i="11"/>
  <c r="U120" i="11" s="1"/>
  <c r="X120" i="11"/>
  <c r="Y120" i="11"/>
  <c r="AE120" i="11"/>
  <c r="E121" i="11"/>
  <c r="F121" i="11" s="1"/>
  <c r="H121" i="11"/>
  <c r="L121" i="11"/>
  <c r="M121" i="11"/>
  <c r="I121" i="11" s="1"/>
  <c r="O121" i="11"/>
  <c r="Q121" i="11"/>
  <c r="R121" i="11"/>
  <c r="T121" i="11"/>
  <c r="U121" i="11"/>
  <c r="V121" i="11"/>
  <c r="W121" i="11"/>
  <c r="X121" i="11"/>
  <c r="Y121" i="11"/>
  <c r="AE121" i="11"/>
  <c r="E122" i="11"/>
  <c r="F122" i="11"/>
  <c r="Z122" i="11" s="1"/>
  <c r="H122" i="11"/>
  <c r="L122" i="11"/>
  <c r="M122" i="11"/>
  <c r="I122" i="11" s="1"/>
  <c r="O122" i="11"/>
  <c r="Q122" i="11"/>
  <c r="R122" i="11"/>
  <c r="T122" i="11"/>
  <c r="V122" i="11"/>
  <c r="U122" i="11" s="1"/>
  <c r="W122" i="11"/>
  <c r="X122" i="11"/>
  <c r="Y122" i="11"/>
  <c r="AE122" i="11"/>
  <c r="E123" i="11"/>
  <c r="F123" i="11" s="1"/>
  <c r="H123" i="11"/>
  <c r="W123" i="11" s="1"/>
  <c r="I123" i="11"/>
  <c r="L123" i="11"/>
  <c r="M123" i="11"/>
  <c r="O123" i="11"/>
  <c r="Q123" i="11"/>
  <c r="R123" i="11"/>
  <c r="T123" i="11"/>
  <c r="V123" i="11"/>
  <c r="X123" i="11"/>
  <c r="Y123" i="11"/>
  <c r="AE123" i="11"/>
  <c r="E124" i="11"/>
  <c r="F124" i="11" s="1"/>
  <c r="H124" i="11"/>
  <c r="L124" i="11"/>
  <c r="I124" i="11" s="1"/>
  <c r="M124" i="11"/>
  <c r="O124" i="11"/>
  <c r="Q124" i="11"/>
  <c r="R124" i="11"/>
  <c r="T124" i="11"/>
  <c r="V124" i="11"/>
  <c r="U124" i="11" s="1"/>
  <c r="W124" i="11"/>
  <c r="X124" i="11"/>
  <c r="Y124" i="11"/>
  <c r="AE124" i="11"/>
  <c r="E125" i="11"/>
  <c r="F125" i="11" s="1"/>
  <c r="H125" i="11"/>
  <c r="W125" i="11" s="1"/>
  <c r="L125" i="11"/>
  <c r="M125" i="11"/>
  <c r="I125" i="11" s="1"/>
  <c r="O125" i="11"/>
  <c r="Q125" i="11" s="1"/>
  <c r="R125" i="11"/>
  <c r="T125" i="11"/>
  <c r="V125" i="11"/>
  <c r="U125" i="11" s="1"/>
  <c r="X125" i="11"/>
  <c r="Y125" i="11"/>
  <c r="AE125" i="11"/>
  <c r="E126" i="11"/>
  <c r="F126" i="11" s="1"/>
  <c r="H126" i="11"/>
  <c r="L126" i="11"/>
  <c r="I126" i="11" s="1"/>
  <c r="M126" i="11"/>
  <c r="O126" i="11"/>
  <c r="Q126" i="11"/>
  <c r="R126" i="11"/>
  <c r="T126" i="11" s="1"/>
  <c r="V126" i="11"/>
  <c r="U126" i="11" s="1"/>
  <c r="W126" i="11"/>
  <c r="X126" i="11"/>
  <c r="Y126" i="11"/>
  <c r="AE126" i="11"/>
  <c r="E127" i="11"/>
  <c r="F127" i="11" s="1"/>
  <c r="H127" i="11"/>
  <c r="I127" i="11"/>
  <c r="L127" i="11"/>
  <c r="M127" i="11"/>
  <c r="O127" i="11"/>
  <c r="Q127" i="11"/>
  <c r="R127" i="11"/>
  <c r="T127" i="11"/>
  <c r="U127" i="11"/>
  <c r="V127" i="11"/>
  <c r="W127" i="11"/>
  <c r="X127" i="11"/>
  <c r="Y127" i="11"/>
  <c r="AE127" i="11"/>
  <c r="E128" i="11"/>
  <c r="F128" i="11"/>
  <c r="Z128" i="11" s="1"/>
  <c r="H128" i="11"/>
  <c r="L128" i="11"/>
  <c r="M128" i="11"/>
  <c r="I128" i="11" s="1"/>
  <c r="O128" i="11"/>
  <c r="Q128" i="11"/>
  <c r="R128" i="11"/>
  <c r="T128" i="11"/>
  <c r="V128" i="11"/>
  <c r="U128" i="11" s="1"/>
  <c r="W128" i="11"/>
  <c r="X128" i="11"/>
  <c r="Y128" i="11"/>
  <c r="AE128" i="11"/>
  <c r="E129" i="11"/>
  <c r="F129" i="11" s="1"/>
  <c r="H129" i="11"/>
  <c r="W129" i="11" s="1"/>
  <c r="I129" i="11"/>
  <c r="L129" i="11"/>
  <c r="M129" i="11"/>
  <c r="O129" i="11"/>
  <c r="Q129" i="11"/>
  <c r="R129" i="11"/>
  <c r="T129" i="11"/>
  <c r="V129" i="11"/>
  <c r="X129" i="11"/>
  <c r="Y129" i="11"/>
  <c r="AE129" i="11"/>
  <c r="E130" i="11"/>
  <c r="F130" i="11" s="1"/>
  <c r="H130" i="11"/>
  <c r="L130" i="11"/>
  <c r="I130" i="11" s="1"/>
  <c r="M130" i="11"/>
  <c r="O130" i="11"/>
  <c r="Q130" i="11"/>
  <c r="R130" i="11"/>
  <c r="T130" i="11"/>
  <c r="V130" i="11"/>
  <c r="U130" i="11" s="1"/>
  <c r="W130" i="11"/>
  <c r="X130" i="11"/>
  <c r="Y130" i="11"/>
  <c r="AE130" i="11"/>
  <c r="E131" i="11"/>
  <c r="F131" i="11" s="1"/>
  <c r="H131" i="11"/>
  <c r="W131" i="11" s="1"/>
  <c r="L131" i="11"/>
  <c r="M131" i="11"/>
  <c r="I131" i="11" s="1"/>
  <c r="O131" i="11"/>
  <c r="Q131" i="11" s="1"/>
  <c r="R131" i="11"/>
  <c r="T131" i="11"/>
  <c r="V131" i="11"/>
  <c r="U131" i="11" s="1"/>
  <c r="X131" i="11"/>
  <c r="Y131" i="11"/>
  <c r="AE131" i="11"/>
  <c r="C39" i="12"/>
  <c r="E39" i="12"/>
  <c r="K39" i="12"/>
  <c r="H39" i="12" s="1"/>
  <c r="L39" i="12"/>
  <c r="I39" i="12" s="1"/>
  <c r="M39" i="12"/>
  <c r="O39" i="12"/>
  <c r="P39" i="12"/>
  <c r="Q39" i="12" s="1"/>
  <c r="R39" i="12"/>
  <c r="S39" i="12"/>
  <c r="T39" i="12" s="1"/>
  <c r="V39" i="12"/>
  <c r="Y39" i="12"/>
  <c r="AE39" i="12"/>
  <c r="C40" i="12"/>
  <c r="E40" i="12"/>
  <c r="K40" i="12"/>
  <c r="H40" i="12" s="1"/>
  <c r="W40" i="12" s="1"/>
  <c r="L40" i="12"/>
  <c r="I40" i="12" s="1"/>
  <c r="M40" i="12"/>
  <c r="O40" i="12"/>
  <c r="P40" i="12"/>
  <c r="Q40" i="12" s="1"/>
  <c r="R40" i="12"/>
  <c r="S40" i="12"/>
  <c r="T40" i="12" s="1"/>
  <c r="V40" i="12"/>
  <c r="U40" i="12" s="1"/>
  <c r="X40" i="12"/>
  <c r="Y40" i="12"/>
  <c r="AE40" i="12"/>
  <c r="C41" i="12"/>
  <c r="E41" i="12"/>
  <c r="K41" i="12"/>
  <c r="L41" i="12" s="1"/>
  <c r="I41" i="12" s="1"/>
  <c r="M41" i="12"/>
  <c r="O41" i="12"/>
  <c r="P41" i="12"/>
  <c r="Q41" i="12" s="1"/>
  <c r="R41" i="12"/>
  <c r="S41" i="12"/>
  <c r="Y41" i="12" s="1"/>
  <c r="T41" i="12"/>
  <c r="V41" i="12"/>
  <c r="X41" i="12"/>
  <c r="AE41" i="12"/>
  <c r="C42" i="12"/>
  <c r="E42" i="12"/>
  <c r="H42" i="12"/>
  <c r="W42" i="12" s="1"/>
  <c r="K42" i="12"/>
  <c r="L42" i="12" s="1"/>
  <c r="I42" i="12" s="1"/>
  <c r="M42" i="12"/>
  <c r="O42" i="12"/>
  <c r="P42" i="12"/>
  <c r="Q42" i="12"/>
  <c r="R42" i="12"/>
  <c r="S42" i="12"/>
  <c r="Y42" i="12" s="1"/>
  <c r="T42" i="12"/>
  <c r="V42" i="12"/>
  <c r="X42" i="12"/>
  <c r="AE42" i="12"/>
  <c r="C43" i="12"/>
  <c r="V43" i="12" s="1"/>
  <c r="E43" i="12"/>
  <c r="K43" i="12"/>
  <c r="H43" i="12" s="1"/>
  <c r="M43" i="12"/>
  <c r="O43" i="12"/>
  <c r="P43" i="12"/>
  <c r="Q43" i="12"/>
  <c r="R43" i="12"/>
  <c r="S43" i="12"/>
  <c r="Y43" i="12" s="1"/>
  <c r="T43" i="12"/>
  <c r="X43" i="12"/>
  <c r="AE43" i="12"/>
  <c r="C44" i="12"/>
  <c r="V44" i="12" s="1"/>
  <c r="E44" i="12"/>
  <c r="H44" i="12"/>
  <c r="F44" i="12" s="1"/>
  <c r="K44" i="12"/>
  <c r="L44" i="12" s="1"/>
  <c r="I44" i="12" s="1"/>
  <c r="M44" i="12"/>
  <c r="O44" i="12"/>
  <c r="P44" i="12"/>
  <c r="X44" i="12" s="1"/>
  <c r="Q44" i="12"/>
  <c r="R44" i="12"/>
  <c r="T44" i="12" s="1"/>
  <c r="S44" i="12"/>
  <c r="Y44" i="12"/>
  <c r="AE44" i="12"/>
  <c r="C45" i="12"/>
  <c r="E45" i="12"/>
  <c r="K45" i="12"/>
  <c r="H45" i="12" s="1"/>
  <c r="M45" i="12"/>
  <c r="O45" i="12"/>
  <c r="P45" i="12"/>
  <c r="Q45" i="12" s="1"/>
  <c r="R45" i="12"/>
  <c r="S45" i="12"/>
  <c r="T45" i="12"/>
  <c r="V45" i="12"/>
  <c r="Y45" i="12"/>
  <c r="AE45" i="12"/>
  <c r="C46" i="12"/>
  <c r="E46" i="12"/>
  <c r="K46" i="12"/>
  <c r="H46" i="12" s="1"/>
  <c r="M46" i="12"/>
  <c r="O46" i="12"/>
  <c r="P46" i="12"/>
  <c r="Q46" i="12" s="1"/>
  <c r="R46" i="12"/>
  <c r="T46" i="12" s="1"/>
  <c r="S46" i="12"/>
  <c r="V46" i="12"/>
  <c r="X46" i="12"/>
  <c r="Y46" i="12"/>
  <c r="AE46" i="12"/>
  <c r="C47" i="12"/>
  <c r="E47" i="12"/>
  <c r="K47" i="12"/>
  <c r="L47" i="12" s="1"/>
  <c r="I47" i="12" s="1"/>
  <c r="M47" i="12"/>
  <c r="O47" i="12"/>
  <c r="P47" i="12"/>
  <c r="Q47" i="12" s="1"/>
  <c r="R47" i="12"/>
  <c r="S47" i="12"/>
  <c r="Y47" i="12" s="1"/>
  <c r="T47" i="12"/>
  <c r="V47" i="12"/>
  <c r="X47" i="12"/>
  <c r="AE47" i="12"/>
  <c r="C48" i="12"/>
  <c r="E48" i="12"/>
  <c r="H48" i="12"/>
  <c r="W48" i="12" s="1"/>
  <c r="K48" i="12"/>
  <c r="L48" i="12" s="1"/>
  <c r="I48" i="12" s="1"/>
  <c r="M48" i="12"/>
  <c r="O48" i="12"/>
  <c r="P48" i="12"/>
  <c r="Q48" i="12" s="1"/>
  <c r="R48" i="12"/>
  <c r="S48" i="12"/>
  <c r="T48" i="12"/>
  <c r="V48" i="12"/>
  <c r="U48" i="12" s="1"/>
  <c r="X48" i="12"/>
  <c r="Y48" i="12"/>
  <c r="AE48" i="12"/>
  <c r="C49" i="12"/>
  <c r="E49" i="12"/>
  <c r="K49" i="12"/>
  <c r="H49" i="12" s="1"/>
  <c r="M49" i="12"/>
  <c r="O49" i="12"/>
  <c r="P49" i="12"/>
  <c r="X49" i="12" s="1"/>
  <c r="R49" i="12"/>
  <c r="S49" i="12"/>
  <c r="Y49" i="12" s="1"/>
  <c r="T49" i="12"/>
  <c r="V49" i="12"/>
  <c r="AE49" i="12"/>
  <c r="C50" i="12"/>
  <c r="V50" i="12" s="1"/>
  <c r="E50" i="12"/>
  <c r="H50" i="12"/>
  <c r="F50" i="12" s="1"/>
  <c r="K50" i="12"/>
  <c r="L50" i="12" s="1"/>
  <c r="I50" i="12" s="1"/>
  <c r="M50" i="12"/>
  <c r="O50" i="12"/>
  <c r="P50" i="12"/>
  <c r="X50" i="12" s="1"/>
  <c r="R50" i="12"/>
  <c r="T50" i="12" s="1"/>
  <c r="S50" i="12"/>
  <c r="Y50" i="12"/>
  <c r="AE50" i="12"/>
  <c r="C66" i="12"/>
  <c r="E66" i="12"/>
  <c r="K66" i="12"/>
  <c r="H66" i="12" s="1"/>
  <c r="M66" i="12"/>
  <c r="O66" i="12"/>
  <c r="P66" i="12"/>
  <c r="Q66" i="12" s="1"/>
  <c r="R66" i="12"/>
  <c r="S66" i="12"/>
  <c r="T66" i="12"/>
  <c r="V66" i="12"/>
  <c r="Y66" i="12"/>
  <c r="AE66" i="12"/>
  <c r="C67" i="12"/>
  <c r="E67" i="12"/>
  <c r="K67" i="12"/>
  <c r="H67" i="12" s="1"/>
  <c r="W67" i="12" s="1"/>
  <c r="L67" i="12"/>
  <c r="I67" i="12" s="1"/>
  <c r="M67" i="12"/>
  <c r="O67" i="12"/>
  <c r="P67" i="12"/>
  <c r="Q67" i="12"/>
  <c r="R67" i="12"/>
  <c r="S67" i="12"/>
  <c r="T67" i="12" s="1"/>
  <c r="V67" i="12"/>
  <c r="X67" i="12"/>
  <c r="Y67" i="12"/>
  <c r="AE67" i="12"/>
  <c r="C68" i="12"/>
  <c r="E68" i="12"/>
  <c r="K68" i="12"/>
  <c r="L68" i="12" s="1"/>
  <c r="I68" i="12" s="1"/>
  <c r="M68" i="12"/>
  <c r="O68" i="12"/>
  <c r="P68" i="12"/>
  <c r="Q68" i="12"/>
  <c r="R68" i="12"/>
  <c r="S68" i="12"/>
  <c r="Y68" i="12" s="1"/>
  <c r="T68" i="12"/>
  <c r="V68" i="12"/>
  <c r="X68" i="12"/>
  <c r="AE68" i="12"/>
  <c r="C69" i="12"/>
  <c r="E69" i="12"/>
  <c r="H69" i="12"/>
  <c r="W69" i="12" s="1"/>
  <c r="U69" i="12" s="1"/>
  <c r="K69" i="12"/>
  <c r="L69" i="12" s="1"/>
  <c r="I69" i="12" s="1"/>
  <c r="M69" i="12"/>
  <c r="O69" i="12"/>
  <c r="Q69" i="12" s="1"/>
  <c r="P69" i="12"/>
  <c r="R69" i="12"/>
  <c r="S69" i="12"/>
  <c r="Y69" i="12" s="1"/>
  <c r="T69" i="12"/>
  <c r="V69" i="12"/>
  <c r="X69" i="12"/>
  <c r="AE69" i="12"/>
  <c r="C70" i="12"/>
  <c r="E70" i="12"/>
  <c r="K70" i="12"/>
  <c r="H70" i="12" s="1"/>
  <c r="W70" i="12" s="1"/>
  <c r="M70" i="12"/>
  <c r="O70" i="12"/>
  <c r="P70" i="12"/>
  <c r="Q70" i="12" s="1"/>
  <c r="R70" i="12"/>
  <c r="S70" i="12"/>
  <c r="Y70" i="12" s="1"/>
  <c r="V70" i="12"/>
  <c r="X70" i="12"/>
  <c r="AE70" i="12"/>
  <c r="C71" i="12"/>
  <c r="V71" i="12" s="1"/>
  <c r="E71" i="12"/>
  <c r="K71" i="12"/>
  <c r="H71" i="12" s="1"/>
  <c r="M71" i="12"/>
  <c r="O71" i="12"/>
  <c r="P71" i="12"/>
  <c r="X71" i="12" s="1"/>
  <c r="Q71" i="12"/>
  <c r="R71" i="12"/>
  <c r="T71" i="12" s="1"/>
  <c r="S71" i="12"/>
  <c r="Y71" i="12"/>
  <c r="AE71" i="12"/>
  <c r="C72" i="12"/>
  <c r="E72" i="12"/>
  <c r="K72" i="12"/>
  <c r="H72" i="12" s="1"/>
  <c r="M72" i="12"/>
  <c r="O72" i="12"/>
  <c r="P72" i="12"/>
  <c r="Q72" i="12" s="1"/>
  <c r="R72" i="12"/>
  <c r="S72" i="12"/>
  <c r="T72" i="12"/>
  <c r="V72" i="12"/>
  <c r="Y72" i="12"/>
  <c r="AE72" i="12"/>
  <c r="C73" i="12"/>
  <c r="E73" i="12"/>
  <c r="K73" i="12"/>
  <c r="H73" i="12" s="1"/>
  <c r="L73" i="12"/>
  <c r="I73" i="12" s="1"/>
  <c r="M73" i="12"/>
  <c r="O73" i="12"/>
  <c r="P73" i="12"/>
  <c r="Q73" i="12" s="1"/>
  <c r="R73" i="12"/>
  <c r="T73" i="12" s="1"/>
  <c r="S73" i="12"/>
  <c r="V73" i="12"/>
  <c r="X73" i="12"/>
  <c r="Y73" i="12"/>
  <c r="AE73" i="12"/>
  <c r="C74" i="12"/>
  <c r="E74" i="12"/>
  <c r="K74" i="12"/>
  <c r="L74" i="12" s="1"/>
  <c r="I74" i="12" s="1"/>
  <c r="M74" i="12"/>
  <c r="O74" i="12"/>
  <c r="P74" i="12"/>
  <c r="Q74" i="12" s="1"/>
  <c r="R74" i="12"/>
  <c r="T74" i="12" s="1"/>
  <c r="S74" i="12"/>
  <c r="Y74" i="12" s="1"/>
  <c r="V74" i="12"/>
  <c r="X74" i="12"/>
  <c r="AE74" i="12"/>
  <c r="C75" i="12"/>
  <c r="E75" i="12"/>
  <c r="H75" i="12"/>
  <c r="W75" i="12" s="1"/>
  <c r="K75" i="12"/>
  <c r="L75" i="12" s="1"/>
  <c r="I75" i="12" s="1"/>
  <c r="M75" i="12"/>
  <c r="O75" i="12"/>
  <c r="P75" i="12"/>
  <c r="X75" i="12" s="1"/>
  <c r="R75" i="12"/>
  <c r="S75" i="12"/>
  <c r="Y75" i="12" s="1"/>
  <c r="T75" i="12"/>
  <c r="V75" i="12"/>
  <c r="AE75" i="12"/>
  <c r="C76" i="12"/>
  <c r="E76" i="12"/>
  <c r="F76" i="12" s="1"/>
  <c r="H76" i="12"/>
  <c r="W76" i="12" s="1"/>
  <c r="K76" i="12"/>
  <c r="L76" i="12" s="1"/>
  <c r="I76" i="12" s="1"/>
  <c r="M76" i="12"/>
  <c r="O76" i="12"/>
  <c r="P76" i="12"/>
  <c r="X76" i="12" s="1"/>
  <c r="R76" i="12"/>
  <c r="S76" i="12"/>
  <c r="Y76" i="12" s="1"/>
  <c r="V76" i="12"/>
  <c r="AE76" i="12"/>
  <c r="C77" i="12"/>
  <c r="V77" i="12" s="1"/>
  <c r="E77" i="12"/>
  <c r="K77" i="12"/>
  <c r="H77" i="12" s="1"/>
  <c r="M77" i="12"/>
  <c r="O77" i="12"/>
  <c r="P77" i="12"/>
  <c r="X77" i="12" s="1"/>
  <c r="Q77" i="12"/>
  <c r="R77" i="12"/>
  <c r="T77" i="12" s="1"/>
  <c r="S77" i="12"/>
  <c r="Y77" i="12"/>
  <c r="AE77" i="12"/>
  <c r="E93" i="12"/>
  <c r="H93" i="12"/>
  <c r="F93" i="12" s="1"/>
  <c r="L93" i="12"/>
  <c r="I93" i="12" s="1"/>
  <c r="M93" i="12"/>
  <c r="O93" i="12"/>
  <c r="Q93" i="12" s="1"/>
  <c r="R93" i="12"/>
  <c r="T93" i="12"/>
  <c r="V93" i="12"/>
  <c r="X93" i="12"/>
  <c r="Y93" i="12"/>
  <c r="AE93" i="12"/>
  <c r="E94" i="12"/>
  <c r="F94" i="12" s="1"/>
  <c r="H94" i="12"/>
  <c r="W94" i="12" s="1"/>
  <c r="L94" i="12"/>
  <c r="I94" i="12" s="1"/>
  <c r="M94" i="12"/>
  <c r="O94" i="12"/>
  <c r="Q94" i="12"/>
  <c r="R94" i="12"/>
  <c r="T94" i="12"/>
  <c r="V94" i="12"/>
  <c r="U94" i="12" s="1"/>
  <c r="X94" i="12"/>
  <c r="Y94" i="12"/>
  <c r="AE94" i="12"/>
  <c r="E95" i="12"/>
  <c r="F95" i="12"/>
  <c r="Z95" i="12" s="1"/>
  <c r="H95" i="12"/>
  <c r="L95" i="12"/>
  <c r="I95" i="12" s="1"/>
  <c r="G95" i="12" s="1"/>
  <c r="M95" i="12"/>
  <c r="O95" i="12"/>
  <c r="Q95" i="12"/>
  <c r="R95" i="12"/>
  <c r="T95" i="12"/>
  <c r="V95" i="12"/>
  <c r="U95" i="12" s="1"/>
  <c r="W95" i="12"/>
  <c r="X95" i="12"/>
  <c r="Y95" i="12"/>
  <c r="AE95" i="12"/>
  <c r="E96" i="12"/>
  <c r="F96" i="12" s="1"/>
  <c r="H96" i="12"/>
  <c r="W96" i="12" s="1"/>
  <c r="I96" i="12"/>
  <c r="L96" i="12"/>
  <c r="M96" i="12"/>
  <c r="O96" i="12"/>
  <c r="Q96" i="12"/>
  <c r="R96" i="12"/>
  <c r="T96" i="12"/>
  <c r="V96" i="12"/>
  <c r="X96" i="12"/>
  <c r="Y96" i="12"/>
  <c r="AE96" i="12"/>
  <c r="E97" i="12"/>
  <c r="F97" i="12" s="1"/>
  <c r="H97" i="12"/>
  <c r="W97" i="12" s="1"/>
  <c r="L97" i="12"/>
  <c r="I97" i="12" s="1"/>
  <c r="M97" i="12"/>
  <c r="O97" i="12"/>
  <c r="Q97" i="12"/>
  <c r="R97" i="12"/>
  <c r="T97" i="12"/>
  <c r="V97" i="12"/>
  <c r="X97" i="12"/>
  <c r="Y97" i="12"/>
  <c r="AE97" i="12"/>
  <c r="E98" i="12"/>
  <c r="F98" i="12" s="1"/>
  <c r="H98" i="12"/>
  <c r="W98" i="12" s="1"/>
  <c r="L98" i="12"/>
  <c r="M98" i="12"/>
  <c r="I98" i="12" s="1"/>
  <c r="O98" i="12"/>
  <c r="Q98" i="12"/>
  <c r="R98" i="12"/>
  <c r="T98" i="12"/>
  <c r="V98" i="12"/>
  <c r="X98" i="12"/>
  <c r="Y98" i="12"/>
  <c r="AE98" i="12"/>
  <c r="E99" i="12"/>
  <c r="F99" i="12" s="1"/>
  <c r="H99" i="12"/>
  <c r="W99" i="12" s="1"/>
  <c r="L99" i="12"/>
  <c r="M99" i="12"/>
  <c r="I99" i="12" s="1"/>
  <c r="O99" i="12"/>
  <c r="Q99" i="12"/>
  <c r="R99" i="12"/>
  <c r="T99" i="12"/>
  <c r="V99" i="12"/>
  <c r="X99" i="12"/>
  <c r="Y99" i="12"/>
  <c r="AE99" i="12"/>
  <c r="E100" i="12"/>
  <c r="F100" i="12" s="1"/>
  <c r="H100" i="12"/>
  <c r="W100" i="12" s="1"/>
  <c r="L100" i="12"/>
  <c r="M100" i="12"/>
  <c r="I100" i="12" s="1"/>
  <c r="O100" i="12"/>
  <c r="Q100" i="12"/>
  <c r="R100" i="12"/>
  <c r="T100" i="12"/>
  <c r="V100" i="12"/>
  <c r="X100" i="12"/>
  <c r="Y100" i="12"/>
  <c r="AE100" i="12"/>
  <c r="E101" i="12"/>
  <c r="F101" i="12"/>
  <c r="Z101" i="12" s="1"/>
  <c r="H101" i="12"/>
  <c r="L101" i="12"/>
  <c r="M101" i="12"/>
  <c r="I101" i="12" s="1"/>
  <c r="G101" i="12" s="1"/>
  <c r="O101" i="12"/>
  <c r="Q101" i="12"/>
  <c r="R101" i="12"/>
  <c r="T101" i="12"/>
  <c r="V101" i="12"/>
  <c r="U101" i="12" s="1"/>
  <c r="W101" i="12"/>
  <c r="X101" i="12"/>
  <c r="Y101" i="12"/>
  <c r="AE101" i="12"/>
  <c r="E102" i="12"/>
  <c r="F102" i="12" s="1"/>
  <c r="H102" i="12"/>
  <c r="W102" i="12" s="1"/>
  <c r="I102" i="12"/>
  <c r="L102" i="12"/>
  <c r="M102" i="12"/>
  <c r="O102" i="12"/>
  <c r="Q102" i="12"/>
  <c r="R102" i="12"/>
  <c r="T102" i="12"/>
  <c r="V102" i="12"/>
  <c r="U102" i="12" s="1"/>
  <c r="X102" i="12"/>
  <c r="Y102" i="12"/>
  <c r="AE102" i="12"/>
  <c r="E103" i="12"/>
  <c r="F103" i="12" s="1"/>
  <c r="H103" i="12"/>
  <c r="W103" i="12" s="1"/>
  <c r="L103" i="12"/>
  <c r="I103" i="12" s="1"/>
  <c r="M103" i="12"/>
  <c r="O103" i="12"/>
  <c r="Q103" i="12"/>
  <c r="R103" i="12"/>
  <c r="T103" i="12"/>
  <c r="V103" i="12"/>
  <c r="X103" i="12"/>
  <c r="Y103" i="12"/>
  <c r="AE103" i="12"/>
  <c r="E104" i="12"/>
  <c r="F104" i="12" s="1"/>
  <c r="H104" i="12"/>
  <c r="W104" i="12" s="1"/>
  <c r="L104" i="12"/>
  <c r="M104" i="12"/>
  <c r="I104" i="12" s="1"/>
  <c r="O104" i="12"/>
  <c r="Q104" i="12"/>
  <c r="R104" i="12"/>
  <c r="T104" i="12"/>
  <c r="V104" i="12"/>
  <c r="X104" i="12"/>
  <c r="Y104" i="12"/>
  <c r="AE104" i="12"/>
  <c r="AE77" i="11"/>
  <c r="V77" i="11"/>
  <c r="S77" i="11"/>
  <c r="Y77" i="11" s="1"/>
  <c r="R77" i="11"/>
  <c r="P77" i="11"/>
  <c r="Q77" i="11" s="1"/>
  <c r="O77" i="11"/>
  <c r="M77" i="11"/>
  <c r="K77" i="11"/>
  <c r="L77" i="11" s="1"/>
  <c r="I77" i="11" s="1"/>
  <c r="E77" i="11"/>
  <c r="C77" i="11"/>
  <c r="AE76" i="11"/>
  <c r="Y76" i="11"/>
  <c r="S76" i="11"/>
  <c r="T76" i="11" s="1"/>
  <c r="R76" i="11"/>
  <c r="Q76" i="11"/>
  <c r="P76" i="11"/>
  <c r="X76" i="11" s="1"/>
  <c r="O76" i="11"/>
  <c r="M76" i="11"/>
  <c r="L76" i="11"/>
  <c r="I76" i="11" s="1"/>
  <c r="K76" i="11"/>
  <c r="H76" i="11"/>
  <c r="W76" i="11" s="1"/>
  <c r="E76" i="11"/>
  <c r="F76" i="11" s="1"/>
  <c r="C76" i="11"/>
  <c r="AE75" i="11"/>
  <c r="S75" i="11"/>
  <c r="T75" i="11" s="1"/>
  <c r="R75" i="11"/>
  <c r="P75" i="11"/>
  <c r="Q75" i="11" s="1"/>
  <c r="O75" i="11"/>
  <c r="M75" i="11"/>
  <c r="K75" i="11"/>
  <c r="H75" i="11" s="1"/>
  <c r="W75" i="11" s="1"/>
  <c r="E75" i="11"/>
  <c r="F75" i="11" s="1"/>
  <c r="C75" i="11"/>
  <c r="V75" i="11" s="1"/>
  <c r="AE74" i="11"/>
  <c r="Y74" i="11"/>
  <c r="S74" i="11"/>
  <c r="R74" i="11"/>
  <c r="T74" i="11" s="1"/>
  <c r="Q74" i="11"/>
  <c r="P74" i="11"/>
  <c r="X74" i="11" s="1"/>
  <c r="O74" i="11"/>
  <c r="M74" i="11"/>
  <c r="L74" i="11"/>
  <c r="I74" i="11" s="1"/>
  <c r="K74" i="11"/>
  <c r="H74" i="11"/>
  <c r="W74" i="11" s="1"/>
  <c r="E74" i="11"/>
  <c r="C74" i="11"/>
  <c r="V74" i="11" s="1"/>
  <c r="AE73" i="11"/>
  <c r="V73" i="11"/>
  <c r="S73" i="11"/>
  <c r="Y73" i="11" s="1"/>
  <c r="R73" i="11"/>
  <c r="P73" i="11"/>
  <c r="X73" i="11" s="1"/>
  <c r="O73" i="11"/>
  <c r="M73" i="11"/>
  <c r="K73" i="11"/>
  <c r="L73" i="11" s="1"/>
  <c r="I73" i="11" s="1"/>
  <c r="E73" i="11"/>
  <c r="C73" i="11"/>
  <c r="AE72" i="11"/>
  <c r="Y72" i="11"/>
  <c r="X72" i="11"/>
  <c r="S72" i="11"/>
  <c r="R72" i="11"/>
  <c r="T72" i="11" s="1"/>
  <c r="Q72" i="11"/>
  <c r="P72" i="11"/>
  <c r="O72" i="11"/>
  <c r="M72" i="11"/>
  <c r="L72" i="11"/>
  <c r="I72" i="11" s="1"/>
  <c r="G72" i="11" s="1"/>
  <c r="K72" i="11"/>
  <c r="H72" i="11"/>
  <c r="W72" i="11" s="1"/>
  <c r="F72" i="11"/>
  <c r="Z72" i="11" s="1"/>
  <c r="E72" i="11"/>
  <c r="C72" i="11"/>
  <c r="V72" i="11" s="1"/>
  <c r="U72" i="11" s="1"/>
  <c r="AE71" i="11"/>
  <c r="W71" i="11"/>
  <c r="V71" i="11"/>
  <c r="S71" i="11"/>
  <c r="Y71" i="11" s="1"/>
  <c r="R71" i="11"/>
  <c r="P71" i="11"/>
  <c r="Q71" i="11" s="1"/>
  <c r="O71" i="11"/>
  <c r="M71" i="11"/>
  <c r="K71" i="11"/>
  <c r="L71" i="11" s="1"/>
  <c r="I71" i="11" s="1"/>
  <c r="H71" i="11"/>
  <c r="E71" i="11"/>
  <c r="F71" i="11" s="1"/>
  <c r="C71" i="11"/>
  <c r="AE70" i="11"/>
  <c r="Y70" i="11"/>
  <c r="X70" i="11"/>
  <c r="S70" i="11"/>
  <c r="R70" i="11"/>
  <c r="T70" i="11" s="1"/>
  <c r="Q70" i="11"/>
  <c r="P70" i="11"/>
  <c r="O70" i="11"/>
  <c r="M70" i="11"/>
  <c r="L70" i="11"/>
  <c r="I70" i="11" s="1"/>
  <c r="K70" i="11"/>
  <c r="H70" i="11"/>
  <c r="F70" i="11" s="1"/>
  <c r="E70" i="11"/>
  <c r="C70" i="11"/>
  <c r="AE69" i="11"/>
  <c r="X69" i="11"/>
  <c r="V69" i="11"/>
  <c r="S69" i="11"/>
  <c r="T69" i="11" s="1"/>
  <c r="R69" i="11"/>
  <c r="P69" i="11"/>
  <c r="Q69" i="11" s="1"/>
  <c r="O69" i="11"/>
  <c r="M69" i="11"/>
  <c r="K69" i="11"/>
  <c r="H69" i="11" s="1"/>
  <c r="W69" i="11" s="1"/>
  <c r="E69" i="11"/>
  <c r="C69" i="11"/>
  <c r="AE68" i="11"/>
  <c r="Y68" i="11"/>
  <c r="S68" i="11"/>
  <c r="R68" i="11"/>
  <c r="T68" i="11" s="1"/>
  <c r="Q68" i="11"/>
  <c r="P68" i="11"/>
  <c r="X68" i="11" s="1"/>
  <c r="O68" i="11"/>
  <c r="M68" i="11"/>
  <c r="L68" i="11"/>
  <c r="I68" i="11" s="1"/>
  <c r="K68" i="11"/>
  <c r="H68" i="11"/>
  <c r="W68" i="11" s="1"/>
  <c r="E68" i="11"/>
  <c r="C68" i="11"/>
  <c r="V68" i="11" s="1"/>
  <c r="AE67" i="11"/>
  <c r="V67" i="11"/>
  <c r="S67" i="11"/>
  <c r="Y67" i="11" s="1"/>
  <c r="R67" i="11"/>
  <c r="P67" i="11"/>
  <c r="X67" i="11" s="1"/>
  <c r="O67" i="11"/>
  <c r="M67" i="11"/>
  <c r="K67" i="11"/>
  <c r="L67" i="11" s="1"/>
  <c r="I67" i="11" s="1"/>
  <c r="E67" i="11"/>
  <c r="C67" i="11"/>
  <c r="AE66" i="11"/>
  <c r="Y66" i="11"/>
  <c r="X66" i="11"/>
  <c r="S66" i="11"/>
  <c r="R66" i="11"/>
  <c r="T66" i="11" s="1"/>
  <c r="Q66" i="11"/>
  <c r="P66" i="11"/>
  <c r="O66" i="11"/>
  <c r="M66" i="11"/>
  <c r="L66" i="11"/>
  <c r="I66" i="11" s="1"/>
  <c r="K66" i="11"/>
  <c r="H66" i="11"/>
  <c r="W66" i="11" s="1"/>
  <c r="E66" i="11"/>
  <c r="C66" i="11"/>
  <c r="V66" i="11" s="1"/>
  <c r="L48" i="11"/>
  <c r="L39" i="11"/>
  <c r="D46" i="11"/>
  <c r="D47" i="11"/>
  <c r="D48" i="11"/>
  <c r="D49" i="11"/>
  <c r="D50" i="11"/>
  <c r="D45" i="11"/>
  <c r="D40" i="11"/>
  <c r="D41" i="11"/>
  <c r="D42" i="11"/>
  <c r="D43" i="11"/>
  <c r="D44" i="11"/>
  <c r="D39" i="11"/>
  <c r="Y20" i="7"/>
  <c r="Y15" i="7"/>
  <c r="AW41" i="7"/>
  <c r="AM133" i="7" l="1"/>
  <c r="AO127" i="7"/>
  <c r="AR133" i="7"/>
  <c r="AV133" i="7" s="1"/>
  <c r="AO126" i="7"/>
  <c r="AQ125" i="7"/>
  <c r="AQ126" i="7"/>
  <c r="AM134" i="7"/>
  <c r="AQ99" i="7"/>
  <c r="AR99" i="7"/>
  <c r="AZ99" i="7" s="1"/>
  <c r="AM98" i="7"/>
  <c r="AM102" i="7"/>
  <c r="AO98" i="7"/>
  <c r="AQ98" i="7"/>
  <c r="AM101" i="7"/>
  <c r="AQ102" i="7"/>
  <c r="AO101" i="7"/>
  <c r="AQ101" i="7"/>
  <c r="AK101" i="7" s="1"/>
  <c r="AR108" i="7"/>
  <c r="AZ108" i="7" s="1"/>
  <c r="AO69" i="7"/>
  <c r="AQ74" i="7"/>
  <c r="AQ69" i="7"/>
  <c r="AO70" i="7"/>
  <c r="AQ72" i="7"/>
  <c r="AQ77" i="7"/>
  <c r="AQ73" i="7"/>
  <c r="AR77" i="7"/>
  <c r="AV77" i="7" s="1"/>
  <c r="AX70" i="7"/>
  <c r="AQ75" i="7"/>
  <c r="AM76" i="7"/>
  <c r="AK76" i="7" s="1"/>
  <c r="AX77" i="7"/>
  <c r="AR80" i="7"/>
  <c r="AV80" i="7" s="1"/>
  <c r="AO76" i="7"/>
  <c r="AQ76" i="7"/>
  <c r="AX76" i="7"/>
  <c r="AV126" i="7"/>
  <c r="AZ126" i="7"/>
  <c r="AV132" i="7"/>
  <c r="AZ132" i="7"/>
  <c r="AZ135" i="7"/>
  <c r="AV135" i="7"/>
  <c r="AX126" i="7"/>
  <c r="AX127" i="7"/>
  <c r="AZ129" i="7"/>
  <c r="AT129" i="7" s="1"/>
  <c r="AZ127" i="7"/>
  <c r="AM131" i="7"/>
  <c r="AO131" i="7"/>
  <c r="AM135" i="7"/>
  <c r="AZ130" i="7"/>
  <c r="AO128" i="7"/>
  <c r="AM130" i="7"/>
  <c r="AK130" i="7" s="1"/>
  <c r="AM132" i="7"/>
  <c r="AO135" i="7"/>
  <c r="AO136" i="7"/>
  <c r="AM125" i="7"/>
  <c r="AQ131" i="7"/>
  <c r="AO132" i="7"/>
  <c r="AO133" i="7"/>
  <c r="AK133" i="7" s="1"/>
  <c r="AQ136" i="7"/>
  <c r="AK136" i="7" s="1"/>
  <c r="AO125" i="7"/>
  <c r="AM127" i="7"/>
  <c r="AQ128" i="7"/>
  <c r="AO129" i="7"/>
  <c r="AK129" i="7" s="1"/>
  <c r="AO130" i="7"/>
  <c r="AQ132" i="7"/>
  <c r="AM126" i="7"/>
  <c r="AK126" i="7" s="1"/>
  <c r="AQ129" i="7"/>
  <c r="AQ130" i="7"/>
  <c r="AX136" i="7"/>
  <c r="AX135" i="7"/>
  <c r="AQ127" i="7"/>
  <c r="AX132" i="7"/>
  <c r="AX129" i="7"/>
  <c r="AX130" i="7"/>
  <c r="AV102" i="7"/>
  <c r="AZ102" i="7"/>
  <c r="AZ105" i="7"/>
  <c r="AV105" i="7"/>
  <c r="L97" i="7"/>
  <c r="AK98" i="7"/>
  <c r="AX101" i="7"/>
  <c r="AT101" i="7" s="1"/>
  <c r="AM105" i="7"/>
  <c r="AK105" i="7" s="1"/>
  <c r="L106" i="7"/>
  <c r="M106" i="7" s="1"/>
  <c r="AK107" i="7"/>
  <c r="AV99" i="7"/>
  <c r="AZ101" i="7"/>
  <c r="AX99" i="7"/>
  <c r="AT99" i="7" s="1"/>
  <c r="AO103" i="7"/>
  <c r="AQ103" i="7"/>
  <c r="AM104" i="7"/>
  <c r="AQ105" i="7"/>
  <c r="AX98" i="7"/>
  <c r="L103" i="7"/>
  <c r="AO104" i="7"/>
  <c r="AK104" i="7" s="1"/>
  <c r="AX107" i="7"/>
  <c r="AZ98" i="7"/>
  <c r="AZ107" i="7"/>
  <c r="AQ104" i="7"/>
  <c r="AX105" i="7"/>
  <c r="L100" i="7"/>
  <c r="AX104" i="7"/>
  <c r="AZ104" i="7"/>
  <c r="AX102" i="7"/>
  <c r="AT102" i="7" s="1"/>
  <c r="AO106" i="7"/>
  <c r="AQ108" i="7"/>
  <c r="AQ70" i="7"/>
  <c r="AX71" i="7"/>
  <c r="AT71" i="7" s="1"/>
  <c r="AQ78" i="7"/>
  <c r="AX80" i="7"/>
  <c r="AZ71" i="7"/>
  <c r="AO72" i="7"/>
  <c r="AO79" i="7"/>
  <c r="AM73" i="7"/>
  <c r="AO73" i="7"/>
  <c r="AX74" i="7"/>
  <c r="AM71" i="7"/>
  <c r="AZ74" i="7"/>
  <c r="AQ71" i="7"/>
  <c r="AM70" i="7"/>
  <c r="AQ80" i="7"/>
  <c r="N127" i="7"/>
  <c r="AZ134" i="7"/>
  <c r="AX134" i="7"/>
  <c r="AV134" i="7"/>
  <c r="AZ131" i="7"/>
  <c r="AX131" i="7"/>
  <c r="AV131" i="7"/>
  <c r="AZ128" i="7"/>
  <c r="AX128" i="7"/>
  <c r="AV128" i="7"/>
  <c r="AK134" i="7"/>
  <c r="L127" i="7"/>
  <c r="AK131" i="7"/>
  <c r="AZ125" i="7"/>
  <c r="AX125" i="7"/>
  <c r="AV125" i="7"/>
  <c r="N134" i="7"/>
  <c r="L134" i="7" s="1"/>
  <c r="M134" i="7" s="1"/>
  <c r="N131" i="7"/>
  <c r="L131" i="7" s="1"/>
  <c r="M131" i="7" s="1"/>
  <c r="O131" i="7"/>
  <c r="N133" i="7"/>
  <c r="L133" i="7" s="1"/>
  <c r="O128" i="7"/>
  <c r="N130" i="7"/>
  <c r="L130" i="7" s="1"/>
  <c r="AT130" i="7"/>
  <c r="X134" i="7"/>
  <c r="N136" i="7"/>
  <c r="N125" i="7"/>
  <c r="L125" i="7" s="1"/>
  <c r="M125" i="7" s="1"/>
  <c r="X131" i="7"/>
  <c r="AZ133" i="7"/>
  <c r="AQ135" i="7"/>
  <c r="AZ136" i="7"/>
  <c r="R125" i="7"/>
  <c r="AB126" i="7"/>
  <c r="S126" i="7" s="1"/>
  <c r="W127" i="7"/>
  <c r="R128" i="7"/>
  <c r="AB129" i="7"/>
  <c r="S129" i="7" s="1"/>
  <c r="W130" i="7"/>
  <c r="R131" i="7"/>
  <c r="AB132" i="7"/>
  <c r="S132" i="7" s="1"/>
  <c r="W133" i="7"/>
  <c r="R134" i="7"/>
  <c r="AB135" i="7"/>
  <c r="S135" i="7" s="1"/>
  <c r="AD126" i="7"/>
  <c r="U126" i="7" s="1"/>
  <c r="AD129" i="7"/>
  <c r="U129" i="7" s="1"/>
  <c r="AD132" i="7"/>
  <c r="U132" i="7" s="1"/>
  <c r="AD135" i="7"/>
  <c r="U135" i="7" s="1"/>
  <c r="Q126" i="7"/>
  <c r="Q129" i="7"/>
  <c r="Q132" i="7"/>
  <c r="Q135" i="7"/>
  <c r="W125" i="7"/>
  <c r="R126" i="7"/>
  <c r="AB127" i="7"/>
  <c r="W128" i="7"/>
  <c r="R129" i="7"/>
  <c r="AB130" i="7"/>
  <c r="W131" i="7"/>
  <c r="R132" i="7"/>
  <c r="AB133" i="7"/>
  <c r="W134" i="7"/>
  <c r="R135" i="7"/>
  <c r="AB136" i="7"/>
  <c r="AJ126" i="7"/>
  <c r="AS127" i="7"/>
  <c r="AJ129" i="7"/>
  <c r="AS130" i="7"/>
  <c r="AJ132" i="7"/>
  <c r="AZ97" i="7"/>
  <c r="AV97" i="7"/>
  <c r="X98" i="7"/>
  <c r="AK102" i="7"/>
  <c r="AZ103" i="7"/>
  <c r="AV103" i="7"/>
  <c r="O97" i="7"/>
  <c r="O103" i="7"/>
  <c r="M103" i="7" s="1"/>
  <c r="X97" i="7"/>
  <c r="L99" i="7"/>
  <c r="AZ100" i="7"/>
  <c r="AV100" i="7"/>
  <c r="AT107" i="7"/>
  <c r="X101" i="7"/>
  <c r="L105" i="7"/>
  <c r="AV106" i="7"/>
  <c r="AZ106" i="7"/>
  <c r="N105" i="7"/>
  <c r="X107" i="7"/>
  <c r="O100" i="7"/>
  <c r="AB98" i="7"/>
  <c r="S98" i="7" s="1"/>
  <c r="AB101" i="7"/>
  <c r="S101" i="7" s="1"/>
  <c r="AB104" i="7"/>
  <c r="S104" i="7" s="1"/>
  <c r="AB107" i="7"/>
  <c r="S107" i="7" s="1"/>
  <c r="AJ97" i="7"/>
  <c r="AX97" i="7"/>
  <c r="AS98" i="7"/>
  <c r="AO99" i="7"/>
  <c r="AK99" i="7" s="1"/>
  <c r="AJ100" i="7"/>
  <c r="AX100" i="7"/>
  <c r="AS101" i="7"/>
  <c r="AO102" i="7"/>
  <c r="AJ103" i="7"/>
  <c r="AX103" i="7"/>
  <c r="AS104" i="7"/>
  <c r="AO105" i="7"/>
  <c r="AJ106" i="7"/>
  <c r="AX106" i="7"/>
  <c r="AS107" i="7"/>
  <c r="AO108" i="7"/>
  <c r="AM97" i="7"/>
  <c r="AK97" i="7" s="1"/>
  <c r="Q98" i="7"/>
  <c r="AM100" i="7"/>
  <c r="AK100" i="7" s="1"/>
  <c r="Q101" i="7"/>
  <c r="AM103" i="7"/>
  <c r="Q104" i="7"/>
  <c r="AM106" i="7"/>
  <c r="Q107" i="7"/>
  <c r="W97" i="7"/>
  <c r="R98" i="7"/>
  <c r="AB99" i="7"/>
  <c r="W100" i="7"/>
  <c r="R101" i="7"/>
  <c r="AB102" i="7"/>
  <c r="W103" i="7"/>
  <c r="R104" i="7"/>
  <c r="AB105" i="7"/>
  <c r="W106" i="7"/>
  <c r="R107" i="7"/>
  <c r="AB108" i="7"/>
  <c r="AJ98" i="7"/>
  <c r="AS99" i="7"/>
  <c r="AJ101" i="7"/>
  <c r="AS102" i="7"/>
  <c r="AJ104" i="7"/>
  <c r="AS105" i="7"/>
  <c r="AJ107" i="7"/>
  <c r="AZ69" i="7"/>
  <c r="AV69" i="7"/>
  <c r="AZ73" i="7"/>
  <c r="AV73" i="7"/>
  <c r="AZ75" i="7"/>
  <c r="AV75" i="7"/>
  <c r="N71" i="7"/>
  <c r="N77" i="7"/>
  <c r="AX73" i="7"/>
  <c r="O80" i="7"/>
  <c r="O69" i="7"/>
  <c r="O75" i="7"/>
  <c r="AT80" i="7"/>
  <c r="AZ70" i="7"/>
  <c r="AV70" i="7"/>
  <c r="L71" i="7"/>
  <c r="M71" i="7" s="1"/>
  <c r="AZ72" i="7"/>
  <c r="AV72" i="7"/>
  <c r="AZ76" i="7"/>
  <c r="AV76" i="7"/>
  <c r="AZ78" i="7"/>
  <c r="AV78" i="7"/>
  <c r="N74" i="7"/>
  <c r="L74" i="7" s="1"/>
  <c r="M74" i="7" s="1"/>
  <c r="O71" i="7"/>
  <c r="O77" i="7"/>
  <c r="X79" i="7"/>
  <c r="N80" i="7"/>
  <c r="L80" i="7" s="1"/>
  <c r="M80" i="7" s="1"/>
  <c r="AQ79" i="7"/>
  <c r="AK79" i="7" s="1"/>
  <c r="AZ80" i="7"/>
  <c r="R69" i="7"/>
  <c r="N69" i="7" s="1"/>
  <c r="N70" i="7"/>
  <c r="L70" i="7" s="1"/>
  <c r="AB70" i="7"/>
  <c r="S70" i="7" s="1"/>
  <c r="R72" i="7"/>
  <c r="N72" i="7" s="1"/>
  <c r="N73" i="7"/>
  <c r="L73" i="7" s="1"/>
  <c r="AB73" i="7"/>
  <c r="S73" i="7" s="1"/>
  <c r="R75" i="7"/>
  <c r="N76" i="7"/>
  <c r="L76" i="7" s="1"/>
  <c r="AB76" i="7"/>
  <c r="S76" i="7" s="1"/>
  <c r="R78" i="7"/>
  <c r="N78" i="7" s="1"/>
  <c r="N79" i="7"/>
  <c r="L79" i="7" s="1"/>
  <c r="AR79" i="7"/>
  <c r="AV79" i="7" s="1"/>
  <c r="AJ69" i="7"/>
  <c r="AX69" i="7"/>
  <c r="AS70" i="7"/>
  <c r="X71" i="7"/>
  <c r="AO71" i="7"/>
  <c r="AJ72" i="7"/>
  <c r="AX72" i="7"/>
  <c r="AS73" i="7"/>
  <c r="X74" i="7"/>
  <c r="AO74" i="7"/>
  <c r="AK74" i="7" s="1"/>
  <c r="AJ75" i="7"/>
  <c r="AX75" i="7"/>
  <c r="AS76" i="7"/>
  <c r="X77" i="7"/>
  <c r="AO77" i="7"/>
  <c r="AK77" i="7" s="1"/>
  <c r="AJ78" i="7"/>
  <c r="AX78" i="7"/>
  <c r="AS79" i="7"/>
  <c r="X80" i="7"/>
  <c r="AO80" i="7"/>
  <c r="AK80" i="7" s="1"/>
  <c r="AD70" i="7"/>
  <c r="U70" i="7" s="1"/>
  <c r="AD73" i="7"/>
  <c r="U73" i="7" s="1"/>
  <c r="AD76" i="7"/>
  <c r="U76" i="7" s="1"/>
  <c r="AM69" i="7"/>
  <c r="Q70" i="7"/>
  <c r="AM72" i="7"/>
  <c r="Q73" i="7"/>
  <c r="AM75" i="7"/>
  <c r="Q76" i="7"/>
  <c r="O76" i="7" s="1"/>
  <c r="AM78" i="7"/>
  <c r="AK78" i="7" s="1"/>
  <c r="Q79" i="7"/>
  <c r="O79" i="7" s="1"/>
  <c r="W72" i="7"/>
  <c r="W75" i="7"/>
  <c r="W78" i="7"/>
  <c r="AJ70" i="7"/>
  <c r="AS71" i="7"/>
  <c r="AJ73" i="7"/>
  <c r="AS74" i="7"/>
  <c r="AJ76" i="7"/>
  <c r="AS77" i="7"/>
  <c r="W69" i="7"/>
  <c r="G98" i="11"/>
  <c r="Z98" i="11"/>
  <c r="G97" i="11"/>
  <c r="Z97" i="11"/>
  <c r="G104" i="11"/>
  <c r="Z104" i="11"/>
  <c r="G96" i="11"/>
  <c r="Z96" i="11"/>
  <c r="G103" i="11"/>
  <c r="Z103" i="11"/>
  <c r="U97" i="11"/>
  <c r="AB95" i="11"/>
  <c r="AD95" i="11"/>
  <c r="AF95" i="11" s="1"/>
  <c r="G102" i="11"/>
  <c r="Z102" i="11"/>
  <c r="U96" i="11"/>
  <c r="U103" i="11"/>
  <c r="AB101" i="11"/>
  <c r="AD101" i="11"/>
  <c r="AF101" i="11" s="1"/>
  <c r="U102" i="11"/>
  <c r="G94" i="11"/>
  <c r="Z94" i="11"/>
  <c r="G93" i="11"/>
  <c r="Z93" i="11"/>
  <c r="G100" i="11"/>
  <c r="Z100" i="11"/>
  <c r="G99" i="11"/>
  <c r="Z99" i="11"/>
  <c r="G101" i="11"/>
  <c r="G95" i="11"/>
  <c r="G131" i="11"/>
  <c r="Z131" i="11"/>
  <c r="G130" i="11"/>
  <c r="Z130" i="11"/>
  <c r="G124" i="11"/>
  <c r="Z124" i="11"/>
  <c r="G129" i="11"/>
  <c r="Z129" i="11"/>
  <c r="G123" i="11"/>
  <c r="Z123" i="11"/>
  <c r="G125" i="11"/>
  <c r="Z125" i="11"/>
  <c r="AB128" i="11"/>
  <c r="AD128" i="11"/>
  <c r="AF128" i="11" s="1"/>
  <c r="AB122" i="11"/>
  <c r="AD122" i="11"/>
  <c r="AF122" i="11" s="1"/>
  <c r="G126" i="11"/>
  <c r="Z126" i="11"/>
  <c r="U129" i="11"/>
  <c r="U123" i="11"/>
  <c r="G121" i="11"/>
  <c r="Z121" i="11"/>
  <c r="G120" i="11"/>
  <c r="Z120" i="11"/>
  <c r="G127" i="11"/>
  <c r="Z127" i="11"/>
  <c r="G128" i="11"/>
  <c r="G122" i="11"/>
  <c r="W43" i="12"/>
  <c r="F43" i="12"/>
  <c r="U44" i="12"/>
  <c r="U43" i="12"/>
  <c r="W49" i="12"/>
  <c r="F49" i="12"/>
  <c r="G44" i="12"/>
  <c r="Z44" i="12"/>
  <c r="G50" i="12"/>
  <c r="U42" i="12"/>
  <c r="F40" i="12"/>
  <c r="F39" i="12"/>
  <c r="W39" i="12"/>
  <c r="U39" i="12" s="1"/>
  <c r="U49" i="12"/>
  <c r="F46" i="12"/>
  <c r="W46" i="12"/>
  <c r="U46" i="12" s="1"/>
  <c r="F45" i="12"/>
  <c r="W45" i="12"/>
  <c r="Q50" i="12"/>
  <c r="Z50" i="12" s="1"/>
  <c r="L46" i="12"/>
  <c r="I46" i="12" s="1"/>
  <c r="F42" i="12"/>
  <c r="H41" i="12"/>
  <c r="Q49" i="12"/>
  <c r="L45" i="12"/>
  <c r="I45" i="12" s="1"/>
  <c r="X45" i="12"/>
  <c r="U45" i="12" s="1"/>
  <c r="X39" i="12"/>
  <c r="H47" i="12"/>
  <c r="W50" i="12"/>
  <c r="U50" i="12" s="1"/>
  <c r="L49" i="12"/>
  <c r="I49" i="12" s="1"/>
  <c r="W44" i="12"/>
  <c r="L43" i="12"/>
  <c r="I43" i="12" s="1"/>
  <c r="F48" i="12"/>
  <c r="U76" i="12"/>
  <c r="F70" i="12"/>
  <c r="U70" i="12"/>
  <c r="F77" i="12"/>
  <c r="W77" i="12"/>
  <c r="F67" i="12"/>
  <c r="F66" i="12"/>
  <c r="W66" i="12"/>
  <c r="G76" i="12"/>
  <c r="U75" i="12"/>
  <c r="F72" i="12"/>
  <c r="W72" i="12"/>
  <c r="U72" i="12" s="1"/>
  <c r="F71" i="12"/>
  <c r="W71" i="12"/>
  <c r="U71" i="12" s="1"/>
  <c r="U77" i="12"/>
  <c r="F73" i="12"/>
  <c r="W73" i="12"/>
  <c r="U73" i="12" s="1"/>
  <c r="U67" i="12"/>
  <c r="T76" i="12"/>
  <c r="T70" i="12"/>
  <c r="F75" i="12"/>
  <c r="H74" i="12"/>
  <c r="F69" i="12"/>
  <c r="H68" i="12"/>
  <c r="Q76" i="12"/>
  <c r="Z76" i="12" s="1"/>
  <c r="L72" i="12"/>
  <c r="I72" i="12" s="1"/>
  <c r="L66" i="12"/>
  <c r="I66" i="12" s="1"/>
  <c r="X72" i="12"/>
  <c r="X66" i="12"/>
  <c r="L77" i="12"/>
  <c r="I77" i="12" s="1"/>
  <c r="Q75" i="12"/>
  <c r="L71" i="12"/>
  <c r="I71" i="12" s="1"/>
  <c r="L70" i="12"/>
  <c r="I70" i="12" s="1"/>
  <c r="G99" i="12"/>
  <c r="Z99" i="12"/>
  <c r="G100" i="12"/>
  <c r="Z100" i="12"/>
  <c r="G98" i="12"/>
  <c r="Z98" i="12"/>
  <c r="G97" i="12"/>
  <c r="Z97" i="12"/>
  <c r="U100" i="12"/>
  <c r="G104" i="12"/>
  <c r="Z104" i="12"/>
  <c r="U99" i="12"/>
  <c r="Z96" i="12"/>
  <c r="G96" i="12"/>
  <c r="G103" i="12"/>
  <c r="Z103" i="12"/>
  <c r="U98" i="12"/>
  <c r="U97" i="12"/>
  <c r="AB95" i="12"/>
  <c r="AD95" i="12"/>
  <c r="AF95" i="12" s="1"/>
  <c r="Z102" i="12"/>
  <c r="G102" i="12"/>
  <c r="U96" i="12"/>
  <c r="G93" i="12"/>
  <c r="Z93" i="12"/>
  <c r="U104" i="12"/>
  <c r="G94" i="12"/>
  <c r="Z94" i="12"/>
  <c r="U103" i="12"/>
  <c r="AB101" i="12"/>
  <c r="AD101" i="12"/>
  <c r="AF101" i="12" s="1"/>
  <c r="W93" i="12"/>
  <c r="U93" i="12" s="1"/>
  <c r="G71" i="11"/>
  <c r="AD72" i="11"/>
  <c r="AF72" i="11" s="1"/>
  <c r="AB72" i="11"/>
  <c r="U74" i="11"/>
  <c r="G76" i="11"/>
  <c r="Z76" i="11"/>
  <c r="F77" i="11"/>
  <c r="Z75" i="11"/>
  <c r="U66" i="11"/>
  <c r="U68" i="11"/>
  <c r="F69" i="11"/>
  <c r="Z70" i="11"/>
  <c r="G70" i="11"/>
  <c r="V70" i="11"/>
  <c r="T71" i="11"/>
  <c r="Z71" i="11" s="1"/>
  <c r="X75" i="11"/>
  <c r="V76" i="11"/>
  <c r="U76" i="11" s="1"/>
  <c r="T77" i="11"/>
  <c r="Q67" i="11"/>
  <c r="L69" i="11"/>
  <c r="I69" i="11" s="1"/>
  <c r="Y69" i="11"/>
  <c r="U69" i="11" s="1"/>
  <c r="W70" i="11"/>
  <c r="Q73" i="11"/>
  <c r="L75" i="11"/>
  <c r="I75" i="11" s="1"/>
  <c r="G75" i="11" s="1"/>
  <c r="Y75" i="11"/>
  <c r="U75" i="11" s="1"/>
  <c r="F66" i="11"/>
  <c r="H77" i="11"/>
  <c r="W77" i="11" s="1"/>
  <c r="T67" i="11"/>
  <c r="X71" i="11"/>
  <c r="U71" i="11" s="1"/>
  <c r="T73" i="11"/>
  <c r="X77" i="11"/>
  <c r="H67" i="11"/>
  <c r="W67" i="11" s="1"/>
  <c r="U67" i="11" s="1"/>
  <c r="F68" i="11"/>
  <c r="H73" i="11"/>
  <c r="W73" i="11" s="1"/>
  <c r="U73" i="11" s="1"/>
  <c r="F74" i="11"/>
  <c r="C40" i="11"/>
  <c r="C41" i="11"/>
  <c r="C42" i="11"/>
  <c r="C43" i="11"/>
  <c r="C44" i="11"/>
  <c r="C45" i="11"/>
  <c r="C46" i="11"/>
  <c r="C47" i="11"/>
  <c r="C48" i="11"/>
  <c r="C49" i="11"/>
  <c r="C50" i="11"/>
  <c r="C39" i="11"/>
  <c r="S40" i="11"/>
  <c r="S41" i="11"/>
  <c r="S42" i="11"/>
  <c r="S43" i="11"/>
  <c r="S44" i="11"/>
  <c r="S45" i="11"/>
  <c r="S46" i="11"/>
  <c r="S47" i="11"/>
  <c r="S48" i="11"/>
  <c r="S49" i="11"/>
  <c r="S50" i="11"/>
  <c r="S39" i="11"/>
  <c r="P40" i="11"/>
  <c r="P41" i="11"/>
  <c r="P42" i="11"/>
  <c r="P43" i="11"/>
  <c r="P44" i="11"/>
  <c r="P45" i="11"/>
  <c r="P46" i="11"/>
  <c r="P47" i="11"/>
  <c r="P48" i="11"/>
  <c r="P49" i="11"/>
  <c r="P50" i="11"/>
  <c r="P39" i="11"/>
  <c r="K40" i="11"/>
  <c r="K41" i="11"/>
  <c r="K42" i="11"/>
  <c r="K43" i="11"/>
  <c r="K44" i="11"/>
  <c r="K45" i="11"/>
  <c r="K46" i="11"/>
  <c r="K47" i="11"/>
  <c r="K48" i="11"/>
  <c r="K49" i="11"/>
  <c r="K50" i="11"/>
  <c r="K39" i="11"/>
  <c r="I42" i="7"/>
  <c r="I43" i="7"/>
  <c r="I44" i="7"/>
  <c r="I45" i="7"/>
  <c r="I46" i="7"/>
  <c r="I47" i="7"/>
  <c r="I48" i="7"/>
  <c r="I49" i="7"/>
  <c r="I50" i="7"/>
  <c r="I51" i="7"/>
  <c r="I52" i="7"/>
  <c r="I41" i="7"/>
  <c r="G42" i="7"/>
  <c r="G43" i="7"/>
  <c r="G44" i="7"/>
  <c r="G45" i="7"/>
  <c r="G46" i="7"/>
  <c r="G47" i="7"/>
  <c r="G48" i="7"/>
  <c r="G49" i="7"/>
  <c r="G50" i="7"/>
  <c r="G51" i="7"/>
  <c r="G52" i="7"/>
  <c r="G41" i="7"/>
  <c r="AY42" i="7"/>
  <c r="AY43" i="7"/>
  <c r="AY44" i="7"/>
  <c r="AY45" i="7"/>
  <c r="AY46" i="7"/>
  <c r="AY47" i="7"/>
  <c r="AY48" i="7"/>
  <c r="AY49" i="7"/>
  <c r="AY50" i="7"/>
  <c r="AY51" i="7"/>
  <c r="AY52" i="7"/>
  <c r="AY41" i="7"/>
  <c r="AW42" i="7"/>
  <c r="AW43" i="7"/>
  <c r="AW44" i="7"/>
  <c r="AW45" i="7"/>
  <c r="AW46" i="7"/>
  <c r="AW47" i="7"/>
  <c r="AW48" i="7"/>
  <c r="AW49" i="7"/>
  <c r="AW50" i="7"/>
  <c r="AW51" i="7"/>
  <c r="AW52" i="7"/>
  <c r="AP42" i="7"/>
  <c r="AP43" i="7"/>
  <c r="AP44" i="7"/>
  <c r="AP45" i="7"/>
  <c r="AP46" i="7"/>
  <c r="AP47" i="7"/>
  <c r="AP48" i="7"/>
  <c r="AP49" i="7"/>
  <c r="AP50" i="7"/>
  <c r="AP51" i="7"/>
  <c r="AP52" i="7"/>
  <c r="AP41" i="7"/>
  <c r="AN42" i="7"/>
  <c r="AN43" i="7"/>
  <c r="AN44" i="7"/>
  <c r="AN45" i="7"/>
  <c r="AN46" i="7"/>
  <c r="AN47" i="7"/>
  <c r="AN48" i="7"/>
  <c r="AN49" i="7"/>
  <c r="AN50" i="7"/>
  <c r="AN51" i="7"/>
  <c r="AN52" i="7"/>
  <c r="AN41" i="7"/>
  <c r="AC42" i="7"/>
  <c r="AC43" i="7"/>
  <c r="AC44" i="7"/>
  <c r="AC45" i="7"/>
  <c r="AC46" i="7"/>
  <c r="AC47" i="7"/>
  <c r="AC48" i="7"/>
  <c r="AC49" i="7"/>
  <c r="AC50" i="7"/>
  <c r="AC51" i="7"/>
  <c r="AC52" i="7"/>
  <c r="AC41" i="7"/>
  <c r="AA42" i="7"/>
  <c r="AA43" i="7"/>
  <c r="AA44" i="7"/>
  <c r="AA45" i="7"/>
  <c r="AA46" i="7"/>
  <c r="AA47" i="7"/>
  <c r="AA48" i="7"/>
  <c r="AA49" i="7"/>
  <c r="AA50" i="7"/>
  <c r="AA51" i="7"/>
  <c r="AA52" i="7"/>
  <c r="AA41" i="7"/>
  <c r="AZ45" i="15"/>
  <c r="AY45" i="15"/>
  <c r="BA45" i="15" s="1"/>
  <c r="AX45" i="15"/>
  <c r="AU45" i="15"/>
  <c r="AO45" i="15"/>
  <c r="AP45" i="15" s="1"/>
  <c r="AM45" i="15"/>
  <c r="AL45" i="15"/>
  <c r="AJ45" i="15"/>
  <c r="AG45" i="15"/>
  <c r="AK45" i="15" s="1"/>
  <c r="AC45" i="15"/>
  <c r="Z45" i="15"/>
  <c r="AD45" i="15" s="1"/>
  <c r="V45" i="15"/>
  <c r="S45" i="15"/>
  <c r="W45" i="15" s="1"/>
  <c r="O45" i="15"/>
  <c r="AQ45" i="15" s="1"/>
  <c r="H45" i="15"/>
  <c r="E45" i="15"/>
  <c r="N45" i="15" s="1"/>
  <c r="AZ44" i="15"/>
  <c r="AY44" i="15"/>
  <c r="BA44" i="15" s="1"/>
  <c r="AX44" i="15"/>
  <c r="AU44" i="15"/>
  <c r="AQ44" i="15"/>
  <c r="AP44" i="15"/>
  <c r="AO44" i="15"/>
  <c r="AM44" i="15"/>
  <c r="AL44" i="15"/>
  <c r="AJ44" i="15"/>
  <c r="AG44" i="15"/>
  <c r="AK44" i="15" s="1"/>
  <c r="AC44" i="15"/>
  <c r="Z44" i="15"/>
  <c r="AD44" i="15" s="1"/>
  <c r="W44" i="15"/>
  <c r="V44" i="15"/>
  <c r="S44" i="15"/>
  <c r="O44" i="15"/>
  <c r="H44" i="15"/>
  <c r="E44" i="15"/>
  <c r="N44" i="15" s="1"/>
  <c r="AZ43" i="15"/>
  <c r="AY43" i="15"/>
  <c r="BA43" i="15" s="1"/>
  <c r="AX43" i="15"/>
  <c r="AU43" i="15"/>
  <c r="AP43" i="15"/>
  <c r="AO43" i="15"/>
  <c r="AL43" i="15"/>
  <c r="AM43" i="15" s="1"/>
  <c r="AJ43" i="15"/>
  <c r="AG43" i="15"/>
  <c r="AK43" i="15" s="1"/>
  <c r="AC43" i="15"/>
  <c r="Z43" i="15"/>
  <c r="AD43" i="15" s="1"/>
  <c r="W43" i="15"/>
  <c r="V43" i="15"/>
  <c r="S43" i="15"/>
  <c r="H43" i="15"/>
  <c r="O43" i="15" s="1"/>
  <c r="AQ43" i="15" s="1"/>
  <c r="E43" i="15"/>
  <c r="N43" i="15" s="1"/>
  <c r="AZ42" i="15"/>
  <c r="AY42" i="15"/>
  <c r="BA42" i="15" s="1"/>
  <c r="AX42" i="15"/>
  <c r="AU42" i="15"/>
  <c r="AO42" i="15"/>
  <c r="AP42" i="15" s="1"/>
  <c r="AM42" i="15"/>
  <c r="AL42" i="15"/>
  <c r="AJ42" i="15"/>
  <c r="AG42" i="15"/>
  <c r="AK42" i="15" s="1"/>
  <c r="AC42" i="15"/>
  <c r="Z42" i="15"/>
  <c r="AD42" i="15" s="1"/>
  <c r="V42" i="15"/>
  <c r="S42" i="15"/>
  <c r="W42" i="15" s="1"/>
  <c r="O42" i="15"/>
  <c r="AQ42" i="15" s="1"/>
  <c r="H42" i="15"/>
  <c r="E42" i="15"/>
  <c r="N42" i="15" s="1"/>
  <c r="AZ41" i="15"/>
  <c r="AY41" i="15"/>
  <c r="BA41" i="15" s="1"/>
  <c r="AX41" i="15"/>
  <c r="AU41" i="15"/>
  <c r="AQ41" i="15"/>
  <c r="AP41" i="15"/>
  <c r="AO41" i="15"/>
  <c r="AM41" i="15"/>
  <c r="AL41" i="15"/>
  <c r="AJ41" i="15"/>
  <c r="AG41" i="15"/>
  <c r="AK41" i="15" s="1"/>
  <c r="AC41" i="15"/>
  <c r="AD41" i="15" s="1"/>
  <c r="Z41" i="15"/>
  <c r="W41" i="15"/>
  <c r="V41" i="15"/>
  <c r="S41" i="15"/>
  <c r="O41" i="15"/>
  <c r="H41" i="15"/>
  <c r="E41" i="15"/>
  <c r="N41" i="15" s="1"/>
  <c r="AZ40" i="15"/>
  <c r="AY40" i="15"/>
  <c r="BA40" i="15" s="1"/>
  <c r="AX40" i="15"/>
  <c r="AU40" i="15"/>
  <c r="AP40" i="15"/>
  <c r="AO40" i="15"/>
  <c r="AL40" i="15"/>
  <c r="AM40" i="15" s="1"/>
  <c r="AJ40" i="15"/>
  <c r="AG40" i="15"/>
  <c r="AK40" i="15" s="1"/>
  <c r="AC40" i="15"/>
  <c r="Z40" i="15"/>
  <c r="AD40" i="15" s="1"/>
  <c r="W40" i="15"/>
  <c r="V40" i="15"/>
  <c r="S40" i="15"/>
  <c r="H40" i="15"/>
  <c r="O40" i="15" s="1"/>
  <c r="AQ40" i="15" s="1"/>
  <c r="E40" i="15"/>
  <c r="N40" i="15" s="1"/>
  <c r="AZ39" i="15"/>
  <c r="AY39" i="15"/>
  <c r="BA39" i="15" s="1"/>
  <c r="AX39" i="15"/>
  <c r="AU39" i="15"/>
  <c r="AO39" i="15"/>
  <c r="AP39" i="15" s="1"/>
  <c r="AM39" i="15"/>
  <c r="AL39" i="15"/>
  <c r="AJ39" i="15"/>
  <c r="AG39" i="15"/>
  <c r="AK39" i="15" s="1"/>
  <c r="AC39" i="15"/>
  <c r="Z39" i="15"/>
  <c r="AD39" i="15" s="1"/>
  <c r="V39" i="15"/>
  <c r="S39" i="15"/>
  <c r="W39" i="15" s="1"/>
  <c r="O39" i="15"/>
  <c r="AQ39" i="15" s="1"/>
  <c r="H39" i="15"/>
  <c r="E39" i="15"/>
  <c r="N39" i="15" s="1"/>
  <c r="AZ38" i="15"/>
  <c r="AY38" i="15"/>
  <c r="BA38" i="15" s="1"/>
  <c r="AX38" i="15"/>
  <c r="AU38" i="15"/>
  <c r="AQ38" i="15"/>
  <c r="AP38" i="15"/>
  <c r="AO38" i="15"/>
  <c r="AM38" i="15"/>
  <c r="AL38" i="15"/>
  <c r="AJ38" i="15"/>
  <c r="AG38" i="15"/>
  <c r="AK38" i="15" s="1"/>
  <c r="AC38" i="15"/>
  <c r="AD38" i="15" s="1"/>
  <c r="Z38" i="15"/>
  <c r="W38" i="15"/>
  <c r="V38" i="15"/>
  <c r="S38" i="15"/>
  <c r="O38" i="15"/>
  <c r="H38" i="15"/>
  <c r="E38" i="15"/>
  <c r="N38" i="15" s="1"/>
  <c r="AZ37" i="15"/>
  <c r="AY37" i="15"/>
  <c r="BA37" i="15" s="1"/>
  <c r="AX37" i="15"/>
  <c r="AU37" i="15"/>
  <c r="AP37" i="15"/>
  <c r="AO37" i="15"/>
  <c r="AL37" i="15"/>
  <c r="AM37" i="15" s="1"/>
  <c r="AJ37" i="15"/>
  <c r="AG37" i="15"/>
  <c r="AK37" i="15" s="1"/>
  <c r="AC37" i="15"/>
  <c r="Z37" i="15"/>
  <c r="AD37" i="15" s="1"/>
  <c r="W37" i="15"/>
  <c r="V37" i="15"/>
  <c r="S37" i="15"/>
  <c r="H37" i="15"/>
  <c r="O37" i="15" s="1"/>
  <c r="AQ37" i="15" s="1"/>
  <c r="E37" i="15"/>
  <c r="N37" i="15" s="1"/>
  <c r="AZ36" i="15"/>
  <c r="AY36" i="15"/>
  <c r="BA36" i="15" s="1"/>
  <c r="AX36" i="15"/>
  <c r="AU36" i="15"/>
  <c r="AO36" i="15"/>
  <c r="AO33" i="15" s="1"/>
  <c r="AM36" i="15"/>
  <c r="AL36" i="15"/>
  <c r="AJ36" i="15"/>
  <c r="AG36" i="15"/>
  <c r="AK36" i="15" s="1"/>
  <c r="AC36" i="15"/>
  <c r="Z36" i="15"/>
  <c r="AD36" i="15" s="1"/>
  <c r="V36" i="15"/>
  <c r="S36" i="15"/>
  <c r="S33" i="15" s="1"/>
  <c r="O36" i="15"/>
  <c r="AQ36" i="15" s="1"/>
  <c r="H36" i="15"/>
  <c r="E36" i="15"/>
  <c r="N36" i="15" s="1"/>
  <c r="AZ35" i="15"/>
  <c r="AY35" i="15"/>
  <c r="BA35" i="15" s="1"/>
  <c r="AX35" i="15"/>
  <c r="AX33" i="15" s="1"/>
  <c r="AU35" i="15"/>
  <c r="AU33" i="15" s="1"/>
  <c r="AQ35" i="15"/>
  <c r="AP35" i="15"/>
  <c r="AO35" i="15"/>
  <c r="AM35" i="15"/>
  <c r="AL35" i="15"/>
  <c r="AJ35" i="15"/>
  <c r="AG35" i="15"/>
  <c r="AK35" i="15" s="1"/>
  <c r="AC35" i="15"/>
  <c r="AD35" i="15" s="1"/>
  <c r="Z35" i="15"/>
  <c r="AN35" i="15" s="1"/>
  <c r="AR35" i="15" s="1"/>
  <c r="W35" i="15"/>
  <c r="V35" i="15"/>
  <c r="S35" i="15"/>
  <c r="O35" i="15"/>
  <c r="P35" i="15" s="1"/>
  <c r="N35" i="15"/>
  <c r="H35" i="15"/>
  <c r="E35" i="15"/>
  <c r="I35" i="15" s="1"/>
  <c r="AZ34" i="15"/>
  <c r="AZ33" i="15" s="1"/>
  <c r="AY34" i="15"/>
  <c r="AY33" i="15" s="1"/>
  <c r="AX34" i="15"/>
  <c r="AU34" i="15"/>
  <c r="AP34" i="15"/>
  <c r="AO34" i="15"/>
  <c r="AL34" i="15"/>
  <c r="AL33" i="15" s="1"/>
  <c r="AJ34" i="15"/>
  <c r="AJ33" i="15" s="1"/>
  <c r="AG34" i="15"/>
  <c r="AG33" i="15" s="1"/>
  <c r="AC34" i="15"/>
  <c r="Z34" i="15"/>
  <c r="AD34" i="15" s="1"/>
  <c r="W34" i="15"/>
  <c r="V34" i="15"/>
  <c r="V33" i="15" s="1"/>
  <c r="S34" i="15"/>
  <c r="H34" i="15"/>
  <c r="H33" i="15" s="1"/>
  <c r="E34" i="15"/>
  <c r="N34" i="15" s="1"/>
  <c r="AW33" i="15"/>
  <c r="AV33" i="15"/>
  <c r="AT33" i="15"/>
  <c r="AS33" i="15"/>
  <c r="AH33" i="15"/>
  <c r="AE33" i="15"/>
  <c r="AA33" i="15"/>
  <c r="Z33" i="15"/>
  <c r="X33" i="15"/>
  <c r="T33" i="15"/>
  <c r="Q33" i="15"/>
  <c r="M33" i="15"/>
  <c r="L33" i="15"/>
  <c r="K33" i="15"/>
  <c r="J33" i="15"/>
  <c r="F33" i="15"/>
  <c r="C33" i="15"/>
  <c r="AZ22" i="15"/>
  <c r="AY22" i="15"/>
  <c r="BA22" i="15" s="1"/>
  <c r="AX22" i="15"/>
  <c r="AU22" i="15"/>
  <c r="AP22" i="15"/>
  <c r="AO22" i="15"/>
  <c r="AL22" i="15"/>
  <c r="AM22" i="15" s="1"/>
  <c r="AJ22" i="15"/>
  <c r="AG22" i="15"/>
  <c r="AK22" i="15" s="1"/>
  <c r="AC22" i="15"/>
  <c r="Z22" i="15"/>
  <c r="AD22" i="15" s="1"/>
  <c r="V22" i="15"/>
  <c r="AQ22" i="15" s="1"/>
  <c r="S22" i="15"/>
  <c r="O22" i="15"/>
  <c r="N22" i="15"/>
  <c r="AN22" i="15" s="1"/>
  <c r="AR22" i="15" s="1"/>
  <c r="BB22" i="15" s="1"/>
  <c r="H22" i="15"/>
  <c r="E22" i="15"/>
  <c r="I22" i="15" s="1"/>
  <c r="AZ21" i="15"/>
  <c r="BA21" i="15" s="1"/>
  <c r="AY21" i="15"/>
  <c r="AX21" i="15"/>
  <c r="AU21" i="15"/>
  <c r="AP21" i="15"/>
  <c r="AO21" i="15"/>
  <c r="AL21" i="15"/>
  <c r="AM21" i="15" s="1"/>
  <c r="AJ21" i="15"/>
  <c r="AK21" i="15" s="1"/>
  <c r="AG21" i="15"/>
  <c r="AD21" i="15"/>
  <c r="AC21" i="15"/>
  <c r="Z21" i="15"/>
  <c r="V21" i="15"/>
  <c r="W21" i="15" s="1"/>
  <c r="S21" i="15"/>
  <c r="H21" i="15"/>
  <c r="O21" i="15" s="1"/>
  <c r="AQ21" i="15" s="1"/>
  <c r="E21" i="15"/>
  <c r="N21" i="15" s="1"/>
  <c r="AZ20" i="15"/>
  <c r="AY20" i="15"/>
  <c r="BA20" i="15" s="1"/>
  <c r="AX20" i="15"/>
  <c r="AU20" i="15"/>
  <c r="AO20" i="15"/>
  <c r="AP20" i="15" s="1"/>
  <c r="AL20" i="15"/>
  <c r="AM20" i="15" s="1"/>
  <c r="AJ20" i="15"/>
  <c r="AG20" i="15"/>
  <c r="AK20" i="15" s="1"/>
  <c r="AD20" i="15"/>
  <c r="AC20" i="15"/>
  <c r="Z20" i="15"/>
  <c r="V20" i="15"/>
  <c r="S20" i="15"/>
  <c r="W20" i="15" s="1"/>
  <c r="O20" i="15"/>
  <c r="AQ20" i="15" s="1"/>
  <c r="N20" i="15"/>
  <c r="AN20" i="15" s="1"/>
  <c r="AR20" i="15" s="1"/>
  <c r="BB20" i="15" s="1"/>
  <c r="H20" i="15"/>
  <c r="E20" i="15"/>
  <c r="I20" i="15" s="1"/>
  <c r="AZ19" i="15"/>
  <c r="AY19" i="15"/>
  <c r="BA19" i="15" s="1"/>
  <c r="AX19" i="15"/>
  <c r="AU19" i="15"/>
  <c r="AP19" i="15"/>
  <c r="AO19" i="15"/>
  <c r="AL19" i="15"/>
  <c r="AM19" i="15" s="1"/>
  <c r="AJ19" i="15"/>
  <c r="AG19" i="15"/>
  <c r="AK19" i="15" s="1"/>
  <c r="AC19" i="15"/>
  <c r="Z19" i="15"/>
  <c r="AD19" i="15" s="1"/>
  <c r="V19" i="15"/>
  <c r="AQ19" i="15" s="1"/>
  <c r="S19" i="15"/>
  <c r="O19" i="15"/>
  <c r="N19" i="15"/>
  <c r="AN19" i="15" s="1"/>
  <c r="AR19" i="15" s="1"/>
  <c r="H19" i="15"/>
  <c r="E19" i="15"/>
  <c r="I19" i="15" s="1"/>
  <c r="AZ18" i="15"/>
  <c r="BA18" i="15" s="1"/>
  <c r="AY18" i="15"/>
  <c r="AX18" i="15"/>
  <c r="AU18" i="15"/>
  <c r="AP18" i="15"/>
  <c r="AO18" i="15"/>
  <c r="AL18" i="15"/>
  <c r="AM18" i="15" s="1"/>
  <c r="AJ18" i="15"/>
  <c r="AK18" i="15" s="1"/>
  <c r="AG18" i="15"/>
  <c r="AD18" i="15"/>
  <c r="AC18" i="15"/>
  <c r="Z18" i="15"/>
  <c r="V18" i="15"/>
  <c r="W18" i="15" s="1"/>
  <c r="S18" i="15"/>
  <c r="H18" i="15"/>
  <c r="O18" i="15" s="1"/>
  <c r="AQ18" i="15" s="1"/>
  <c r="E18" i="15"/>
  <c r="N18" i="15" s="1"/>
  <c r="AZ17" i="15"/>
  <c r="AY17" i="15"/>
  <c r="BA17" i="15" s="1"/>
  <c r="AX17" i="15"/>
  <c r="AU17" i="15"/>
  <c r="AO17" i="15"/>
  <c r="AP17" i="15" s="1"/>
  <c r="AL17" i="15"/>
  <c r="AM17" i="15" s="1"/>
  <c r="AJ17" i="15"/>
  <c r="AG17" i="15"/>
  <c r="AK17" i="15" s="1"/>
  <c r="AD17" i="15"/>
  <c r="AC17" i="15"/>
  <c r="Z17" i="15"/>
  <c r="V17" i="15"/>
  <c r="S17" i="15"/>
  <c r="W17" i="15" s="1"/>
  <c r="O17" i="15"/>
  <c r="AQ17" i="15" s="1"/>
  <c r="N17" i="15"/>
  <c r="AN17" i="15" s="1"/>
  <c r="AR17" i="15" s="1"/>
  <c r="BB17" i="15" s="1"/>
  <c r="H17" i="15"/>
  <c r="E17" i="15"/>
  <c r="I17" i="15" s="1"/>
  <c r="AZ16" i="15"/>
  <c r="AY16" i="15"/>
  <c r="BA16" i="15" s="1"/>
  <c r="AX16" i="15"/>
  <c r="AU16" i="15"/>
  <c r="AP16" i="15"/>
  <c r="AO16" i="15"/>
  <c r="AL16" i="15"/>
  <c r="AM16" i="15" s="1"/>
  <c r="AJ16" i="15"/>
  <c r="AG16" i="15"/>
  <c r="AK16" i="15" s="1"/>
  <c r="AC16" i="15"/>
  <c r="Z16" i="15"/>
  <c r="AD16" i="15" s="1"/>
  <c r="V16" i="15"/>
  <c r="AQ16" i="15" s="1"/>
  <c r="S16" i="15"/>
  <c r="O16" i="15"/>
  <c r="N16" i="15"/>
  <c r="AN16" i="15" s="1"/>
  <c r="H16" i="15"/>
  <c r="E16" i="15"/>
  <c r="I16" i="15" s="1"/>
  <c r="AZ15" i="15"/>
  <c r="BA15" i="15" s="1"/>
  <c r="AY15" i="15"/>
  <c r="AX15" i="15"/>
  <c r="AU15" i="15"/>
  <c r="AP15" i="15"/>
  <c r="AO15" i="15"/>
  <c r="AL15" i="15"/>
  <c r="AM15" i="15" s="1"/>
  <c r="AJ15" i="15"/>
  <c r="AK15" i="15" s="1"/>
  <c r="AG15" i="15"/>
  <c r="AD15" i="15"/>
  <c r="AC15" i="15"/>
  <c r="Z15" i="15"/>
  <c r="V15" i="15"/>
  <c r="W15" i="15" s="1"/>
  <c r="S15" i="15"/>
  <c r="H15" i="15"/>
  <c r="O15" i="15" s="1"/>
  <c r="AQ15" i="15" s="1"/>
  <c r="E15" i="15"/>
  <c r="N15" i="15" s="1"/>
  <c r="AZ14" i="15"/>
  <c r="AY14" i="15"/>
  <c r="BA14" i="15" s="1"/>
  <c r="AX14" i="15"/>
  <c r="AU14" i="15"/>
  <c r="AO14" i="15"/>
  <c r="AP14" i="15" s="1"/>
  <c r="AL14" i="15"/>
  <c r="AM14" i="15" s="1"/>
  <c r="AJ14" i="15"/>
  <c r="AG14" i="15"/>
  <c r="AK14" i="15" s="1"/>
  <c r="AD14" i="15"/>
  <c r="AC14" i="15"/>
  <c r="Z14" i="15"/>
  <c r="V14" i="15"/>
  <c r="S14" i="15"/>
  <c r="W14" i="15" s="1"/>
  <c r="O14" i="15"/>
  <c r="AQ14" i="15" s="1"/>
  <c r="N14" i="15"/>
  <c r="AN14" i="15" s="1"/>
  <c r="AR14" i="15" s="1"/>
  <c r="BB14" i="15" s="1"/>
  <c r="H14" i="15"/>
  <c r="E14" i="15"/>
  <c r="I14" i="15" s="1"/>
  <c r="AZ13" i="15"/>
  <c r="AY13" i="15"/>
  <c r="BA13" i="15" s="1"/>
  <c r="AX13" i="15"/>
  <c r="AU13" i="15"/>
  <c r="AP13" i="15"/>
  <c r="AO13" i="15"/>
  <c r="AL13" i="15"/>
  <c r="AM13" i="15" s="1"/>
  <c r="AJ13" i="15"/>
  <c r="AG13" i="15"/>
  <c r="AK13" i="15" s="1"/>
  <c r="AC13" i="15"/>
  <c r="Z13" i="15"/>
  <c r="Z10" i="15" s="1"/>
  <c r="V13" i="15"/>
  <c r="V10" i="15" s="1"/>
  <c r="S13" i="15"/>
  <c r="O13" i="15"/>
  <c r="N13" i="15"/>
  <c r="AN13" i="15" s="1"/>
  <c r="H13" i="15"/>
  <c r="E13" i="15"/>
  <c r="I13" i="15" s="1"/>
  <c r="AZ12" i="15"/>
  <c r="BA12" i="15" s="1"/>
  <c r="AY12" i="15"/>
  <c r="AX12" i="15"/>
  <c r="AU12" i="15"/>
  <c r="AP12" i="15"/>
  <c r="AO12" i="15"/>
  <c r="AL12" i="15"/>
  <c r="AM12" i="15" s="1"/>
  <c r="AJ12" i="15"/>
  <c r="AJ10" i="15" s="1"/>
  <c r="AG12" i="15"/>
  <c r="AD12" i="15"/>
  <c r="AC12" i="15"/>
  <c r="Z12" i="15"/>
  <c r="V12" i="15"/>
  <c r="W12" i="15" s="1"/>
  <c r="S12" i="15"/>
  <c r="H12" i="15"/>
  <c r="O12" i="15" s="1"/>
  <c r="E12" i="15"/>
  <c r="N12" i="15" s="1"/>
  <c r="AZ11" i="15"/>
  <c r="AZ10" i="15" s="1"/>
  <c r="AY11" i="15"/>
  <c r="BA11" i="15" s="1"/>
  <c r="AX11" i="15"/>
  <c r="AX10" i="15" s="1"/>
  <c r="AU11" i="15"/>
  <c r="AO11" i="15"/>
  <c r="AP11" i="15" s="1"/>
  <c r="AL11" i="15"/>
  <c r="AL10" i="15" s="1"/>
  <c r="AJ11" i="15"/>
  <c r="AG11" i="15"/>
  <c r="AK11" i="15" s="1"/>
  <c r="AD11" i="15"/>
  <c r="AC11" i="15"/>
  <c r="Z11" i="15"/>
  <c r="V11" i="15"/>
  <c r="S11" i="15"/>
  <c r="S10" i="15" s="1"/>
  <c r="O11" i="15"/>
  <c r="AQ11" i="15" s="1"/>
  <c r="N11" i="15"/>
  <c r="AN11" i="15" s="1"/>
  <c r="H11" i="15"/>
  <c r="E11" i="15"/>
  <c r="I11" i="15" s="1"/>
  <c r="AW10" i="15"/>
  <c r="AV10" i="15"/>
  <c r="AU10" i="15"/>
  <c r="AT10" i="15"/>
  <c r="AS10" i="15"/>
  <c r="AO10" i="15"/>
  <c r="AH10" i="15"/>
  <c r="AG10" i="15"/>
  <c r="AE10" i="15"/>
  <c r="AA10" i="15"/>
  <c r="X10" i="15"/>
  <c r="T10" i="15"/>
  <c r="Q10" i="15"/>
  <c r="M10" i="15"/>
  <c r="L10" i="15"/>
  <c r="K10" i="15"/>
  <c r="J10" i="15"/>
  <c r="H10" i="15"/>
  <c r="F10" i="15"/>
  <c r="C10" i="15"/>
  <c r="AZ45" i="13"/>
  <c r="AY45" i="13"/>
  <c r="BA45" i="13" s="1"/>
  <c r="AX45" i="13"/>
  <c r="AU45" i="13"/>
  <c r="AO45" i="13"/>
  <c r="AP45" i="13" s="1"/>
  <c r="AM45" i="13"/>
  <c r="AL45" i="13"/>
  <c r="AJ45" i="13"/>
  <c r="AG45" i="13"/>
  <c r="AK45" i="13" s="1"/>
  <c r="AC45" i="13"/>
  <c r="Z45" i="13"/>
  <c r="AD45" i="13" s="1"/>
  <c r="V45" i="13"/>
  <c r="S45" i="13"/>
  <c r="W45" i="13" s="1"/>
  <c r="O45" i="13"/>
  <c r="AQ45" i="13" s="1"/>
  <c r="H45" i="13"/>
  <c r="E45" i="13"/>
  <c r="N45" i="13" s="1"/>
  <c r="AZ44" i="13"/>
  <c r="AY44" i="13"/>
  <c r="BA44" i="13" s="1"/>
  <c r="AX44" i="13"/>
  <c r="AU44" i="13"/>
  <c r="AQ44" i="13"/>
  <c r="AP44" i="13"/>
  <c r="AO44" i="13"/>
  <c r="AM44" i="13"/>
  <c r="AL44" i="13"/>
  <c r="AJ44" i="13"/>
  <c r="AG44" i="13"/>
  <c r="AK44" i="13" s="1"/>
  <c r="AC44" i="13"/>
  <c r="AD44" i="13" s="1"/>
  <c r="Z44" i="13"/>
  <c r="W44" i="13"/>
  <c r="V44" i="13"/>
  <c r="S44" i="13"/>
  <c r="O44" i="13"/>
  <c r="H44" i="13"/>
  <c r="E44" i="13"/>
  <c r="N44" i="13" s="1"/>
  <c r="AZ43" i="13"/>
  <c r="AY43" i="13"/>
  <c r="BA43" i="13" s="1"/>
  <c r="AX43" i="13"/>
  <c r="AU43" i="13"/>
  <c r="AP43" i="13"/>
  <c r="AO43" i="13"/>
  <c r="AL43" i="13"/>
  <c r="AM43" i="13" s="1"/>
  <c r="AJ43" i="13"/>
  <c r="AG43" i="13"/>
  <c r="AK43" i="13" s="1"/>
  <c r="AC43" i="13"/>
  <c r="Z43" i="13"/>
  <c r="AD43" i="13" s="1"/>
  <c r="W43" i="13"/>
  <c r="V43" i="13"/>
  <c r="S43" i="13"/>
  <c r="H43" i="13"/>
  <c r="O43" i="13" s="1"/>
  <c r="AQ43" i="13" s="1"/>
  <c r="E43" i="13"/>
  <c r="N43" i="13" s="1"/>
  <c r="AZ42" i="13"/>
  <c r="AY42" i="13"/>
  <c r="BA42" i="13" s="1"/>
  <c r="AX42" i="13"/>
  <c r="AU42" i="13"/>
  <c r="AP42" i="13"/>
  <c r="AO42" i="13"/>
  <c r="AM42" i="13"/>
  <c r="AL42" i="13"/>
  <c r="AJ42" i="13"/>
  <c r="AG42" i="13"/>
  <c r="AK42" i="13" s="1"/>
  <c r="AD42" i="13"/>
  <c r="AC42" i="13"/>
  <c r="Z42" i="13"/>
  <c r="V42" i="13"/>
  <c r="S42" i="13"/>
  <c r="W42" i="13" s="1"/>
  <c r="O42" i="13"/>
  <c r="AQ42" i="13" s="1"/>
  <c r="H42" i="13"/>
  <c r="E42" i="13"/>
  <c r="N42" i="13" s="1"/>
  <c r="AZ41" i="13"/>
  <c r="AY41" i="13"/>
  <c r="BA41" i="13" s="1"/>
  <c r="AX41" i="13"/>
  <c r="AU41" i="13"/>
  <c r="AQ41" i="13"/>
  <c r="AP41" i="13"/>
  <c r="AO41" i="13"/>
  <c r="AN41" i="13"/>
  <c r="AR41" i="13" s="1"/>
  <c r="AM41" i="13"/>
  <c r="AL41" i="13"/>
  <c r="AJ41" i="13"/>
  <c r="AG41" i="13"/>
  <c r="AK41" i="13" s="1"/>
  <c r="AD41" i="13"/>
  <c r="AC41" i="13"/>
  <c r="Z41" i="13"/>
  <c r="W41" i="13"/>
  <c r="V41" i="13"/>
  <c r="S41" i="13"/>
  <c r="O41" i="13"/>
  <c r="P41" i="13" s="1"/>
  <c r="N41" i="13"/>
  <c r="H41" i="13"/>
  <c r="E41" i="13"/>
  <c r="I41" i="13" s="1"/>
  <c r="AZ40" i="13"/>
  <c r="AY40" i="13"/>
  <c r="BA40" i="13" s="1"/>
  <c r="AX40" i="13"/>
  <c r="AU40" i="13"/>
  <c r="AP40" i="13"/>
  <c r="AO40" i="13"/>
  <c r="AL40" i="13"/>
  <c r="AM40" i="13" s="1"/>
  <c r="AJ40" i="13"/>
  <c r="AG40" i="13"/>
  <c r="AK40" i="13" s="1"/>
  <c r="AC40" i="13"/>
  <c r="Z40" i="13"/>
  <c r="AD40" i="13" s="1"/>
  <c r="W40" i="13"/>
  <c r="V40" i="13"/>
  <c r="S40" i="13"/>
  <c r="H40" i="13"/>
  <c r="O40" i="13" s="1"/>
  <c r="AQ40" i="13" s="1"/>
  <c r="E40" i="13"/>
  <c r="N40" i="13" s="1"/>
  <c r="AZ39" i="13"/>
  <c r="AY39" i="13"/>
  <c r="BA39" i="13" s="1"/>
  <c r="AX39" i="13"/>
  <c r="AU39" i="13"/>
  <c r="AP39" i="13"/>
  <c r="AO39" i="13"/>
  <c r="AM39" i="13"/>
  <c r="AL39" i="13"/>
  <c r="AJ39" i="13"/>
  <c r="AG39" i="13"/>
  <c r="AK39" i="13" s="1"/>
  <c r="AD39" i="13"/>
  <c r="AC39" i="13"/>
  <c r="Z39" i="13"/>
  <c r="V39" i="13"/>
  <c r="S39" i="13"/>
  <c r="W39" i="13" s="1"/>
  <c r="O39" i="13"/>
  <c r="AQ39" i="13" s="1"/>
  <c r="H39" i="13"/>
  <c r="E39" i="13"/>
  <c r="N39" i="13" s="1"/>
  <c r="AZ38" i="13"/>
  <c r="AY38" i="13"/>
  <c r="BA38" i="13" s="1"/>
  <c r="AX38" i="13"/>
  <c r="AU38" i="13"/>
  <c r="AQ38" i="13"/>
  <c r="AP38" i="13"/>
  <c r="AO38" i="13"/>
  <c r="AN38" i="13"/>
  <c r="AR38" i="13" s="1"/>
  <c r="AM38" i="13"/>
  <c r="AL38" i="13"/>
  <c r="AJ38" i="13"/>
  <c r="AG38" i="13"/>
  <c r="AK38" i="13" s="1"/>
  <c r="AD38" i="13"/>
  <c r="AC38" i="13"/>
  <c r="Z38" i="13"/>
  <c r="W38" i="13"/>
  <c r="V38" i="13"/>
  <c r="S38" i="13"/>
  <c r="O38" i="13"/>
  <c r="P38" i="13" s="1"/>
  <c r="N38" i="13"/>
  <c r="H38" i="13"/>
  <c r="E38" i="13"/>
  <c r="I38" i="13" s="1"/>
  <c r="AZ37" i="13"/>
  <c r="AY37" i="13"/>
  <c r="BA37" i="13" s="1"/>
  <c r="AX37" i="13"/>
  <c r="AU37" i="13"/>
  <c r="AP37" i="13"/>
  <c r="AO37" i="13"/>
  <c r="AL37" i="13"/>
  <c r="AM37" i="13" s="1"/>
  <c r="AJ37" i="13"/>
  <c r="AG37" i="13"/>
  <c r="AK37" i="13" s="1"/>
  <c r="AC37" i="13"/>
  <c r="Z37" i="13"/>
  <c r="AD37" i="13" s="1"/>
  <c r="W37" i="13"/>
  <c r="V37" i="13"/>
  <c r="S37" i="13"/>
  <c r="H37" i="13"/>
  <c r="O37" i="13" s="1"/>
  <c r="AQ37" i="13" s="1"/>
  <c r="E37" i="13"/>
  <c r="N37" i="13" s="1"/>
  <c r="AZ36" i="13"/>
  <c r="AY36" i="13"/>
  <c r="BA36" i="13" s="1"/>
  <c r="AX36" i="13"/>
  <c r="AU36" i="13"/>
  <c r="AP36" i="13"/>
  <c r="AO36" i="13"/>
  <c r="AO33" i="13" s="1"/>
  <c r="AM36" i="13"/>
  <c r="AL36" i="13"/>
  <c r="AJ36" i="13"/>
  <c r="AJ33" i="13" s="1"/>
  <c r="AG36" i="13"/>
  <c r="AK36" i="13" s="1"/>
  <c r="AD36" i="13"/>
  <c r="AC36" i="13"/>
  <c r="Z36" i="13"/>
  <c r="V36" i="13"/>
  <c r="S36" i="13"/>
  <c r="W36" i="13" s="1"/>
  <c r="O36" i="13"/>
  <c r="AQ36" i="13" s="1"/>
  <c r="H36" i="13"/>
  <c r="E36" i="13"/>
  <c r="N36" i="13" s="1"/>
  <c r="AZ35" i="13"/>
  <c r="AY35" i="13"/>
  <c r="BA35" i="13" s="1"/>
  <c r="AX35" i="13"/>
  <c r="AX33" i="13" s="1"/>
  <c r="AU35" i="13"/>
  <c r="AU33" i="13" s="1"/>
  <c r="AQ35" i="13"/>
  <c r="AP35" i="13"/>
  <c r="AO35" i="13"/>
  <c r="AN35" i="13"/>
  <c r="AR35" i="13" s="1"/>
  <c r="BB35" i="13" s="1"/>
  <c r="AM35" i="13"/>
  <c r="AL35" i="13"/>
  <c r="AJ35" i="13"/>
  <c r="AG35" i="13"/>
  <c r="AK35" i="13" s="1"/>
  <c r="AD35" i="13"/>
  <c r="AC35" i="13"/>
  <c r="Z35" i="13"/>
  <c r="W35" i="13"/>
  <c r="V35" i="13"/>
  <c r="S35" i="13"/>
  <c r="O35" i="13"/>
  <c r="P35" i="13" s="1"/>
  <c r="N35" i="13"/>
  <c r="H35" i="13"/>
  <c r="E35" i="13"/>
  <c r="I35" i="13" s="1"/>
  <c r="AZ34" i="13"/>
  <c r="AY34" i="13"/>
  <c r="AY33" i="13" s="1"/>
  <c r="AX34" i="13"/>
  <c r="AU34" i="13"/>
  <c r="AP34" i="13"/>
  <c r="AO34" i="13"/>
  <c r="AL34" i="13"/>
  <c r="AL33" i="13" s="1"/>
  <c r="AJ34" i="13"/>
  <c r="AG34" i="13"/>
  <c r="AG33" i="13" s="1"/>
  <c r="AC34" i="13"/>
  <c r="Z34" i="13"/>
  <c r="AD34" i="13" s="1"/>
  <c r="W34" i="13"/>
  <c r="V34" i="13"/>
  <c r="V33" i="13" s="1"/>
  <c r="S34" i="13"/>
  <c r="H34" i="13"/>
  <c r="H33" i="13" s="1"/>
  <c r="E34" i="13"/>
  <c r="N34" i="13" s="1"/>
  <c r="AZ33" i="13"/>
  <c r="AW33" i="13"/>
  <c r="AV33" i="13"/>
  <c r="AT33" i="13"/>
  <c r="AS33" i="13"/>
  <c r="AH33" i="13"/>
  <c r="AE33" i="13"/>
  <c r="AA33" i="13"/>
  <c r="Z33" i="13"/>
  <c r="X33" i="13"/>
  <c r="T33" i="13"/>
  <c r="S33" i="13"/>
  <c r="Q33" i="13"/>
  <c r="M33" i="13"/>
  <c r="L33" i="13"/>
  <c r="K33" i="13"/>
  <c r="J33" i="13"/>
  <c r="F33" i="13"/>
  <c r="C33" i="13"/>
  <c r="BA11" i="13"/>
  <c r="AR11" i="13"/>
  <c r="BB11" i="13"/>
  <c r="BB12" i="13"/>
  <c r="BB13" i="13"/>
  <c r="BB14" i="13"/>
  <c r="BB15" i="13"/>
  <c r="BB16" i="13"/>
  <c r="BB17" i="13"/>
  <c r="BB18" i="13"/>
  <c r="BB19" i="13"/>
  <c r="BB20" i="13"/>
  <c r="BB21" i="13"/>
  <c r="BB22" i="13"/>
  <c r="AD131" i="12"/>
  <c r="AD130" i="12"/>
  <c r="AD129" i="12"/>
  <c r="AD128" i="12"/>
  <c r="AD127" i="12"/>
  <c r="AD126" i="12"/>
  <c r="AD125" i="12"/>
  <c r="AD124" i="12"/>
  <c r="AD123" i="12"/>
  <c r="AD122" i="12"/>
  <c r="AD121" i="12"/>
  <c r="AD120" i="12"/>
  <c r="AZ11" i="13"/>
  <c r="AY11" i="13"/>
  <c r="AZ12" i="13"/>
  <c r="BA12" i="13" s="1"/>
  <c r="AZ13" i="13"/>
  <c r="AZ14" i="13"/>
  <c r="BA14" i="13" s="1"/>
  <c r="AZ15" i="13"/>
  <c r="AZ16" i="13"/>
  <c r="AZ17" i="13"/>
  <c r="BA17" i="13" s="1"/>
  <c r="AZ18" i="13"/>
  <c r="AZ19" i="13"/>
  <c r="AZ20" i="13"/>
  <c r="AZ21" i="13"/>
  <c r="AZ22" i="13"/>
  <c r="AY12" i="13"/>
  <c r="AY13" i="13"/>
  <c r="AY14" i="13"/>
  <c r="AY10" i="13" s="1"/>
  <c r="AY15" i="13"/>
  <c r="BA15" i="13" s="1"/>
  <c r="AY16" i="13"/>
  <c r="AY17" i="13"/>
  <c r="AY18" i="13"/>
  <c r="AY19" i="13"/>
  <c r="AY20" i="13"/>
  <c r="AY21" i="13"/>
  <c r="AY22" i="13"/>
  <c r="BA16" i="13"/>
  <c r="BA13" i="13"/>
  <c r="AX22" i="13"/>
  <c r="AX21" i="13"/>
  <c r="AX20" i="13"/>
  <c r="AX19" i="13"/>
  <c r="AX18" i="13"/>
  <c r="AX17" i="13"/>
  <c r="AX16" i="13"/>
  <c r="AX15" i="13"/>
  <c r="AX14" i="13"/>
  <c r="AX13" i="13"/>
  <c r="AX12" i="13"/>
  <c r="AX11" i="13"/>
  <c r="AX10" i="13" s="1"/>
  <c r="AW10" i="13"/>
  <c r="AV10" i="13"/>
  <c r="AU12" i="13"/>
  <c r="AU13" i="13"/>
  <c r="AU14" i="13"/>
  <c r="AU15" i="13"/>
  <c r="AU16" i="13"/>
  <c r="AU17" i="13"/>
  <c r="AU18" i="13"/>
  <c r="AU19" i="13"/>
  <c r="AU20" i="13"/>
  <c r="AU21" i="13"/>
  <c r="AU22" i="13"/>
  <c r="AU10" i="13" s="1"/>
  <c r="AU11" i="13"/>
  <c r="AO22" i="13"/>
  <c r="AP22" i="13" s="1"/>
  <c r="AL22" i="13"/>
  <c r="AM22" i="13" s="1"/>
  <c r="AO21" i="13"/>
  <c r="AP21" i="13" s="1"/>
  <c r="AL21" i="13"/>
  <c r="AM21" i="13" s="1"/>
  <c r="AO20" i="13"/>
  <c r="AP20" i="13" s="1"/>
  <c r="AL20" i="13"/>
  <c r="AM20" i="13" s="1"/>
  <c r="AO19" i="13"/>
  <c r="AP19" i="13" s="1"/>
  <c r="AL19" i="13"/>
  <c r="AM19" i="13" s="1"/>
  <c r="AO18" i="13"/>
  <c r="AP18" i="13" s="1"/>
  <c r="AL18" i="13"/>
  <c r="AM18" i="13" s="1"/>
  <c r="AO17" i="13"/>
  <c r="AP17" i="13" s="1"/>
  <c r="AL17" i="13"/>
  <c r="AM17" i="13" s="1"/>
  <c r="AO16" i="13"/>
  <c r="AP16" i="13" s="1"/>
  <c r="AL16" i="13"/>
  <c r="AM16" i="13" s="1"/>
  <c r="AO15" i="13"/>
  <c r="AP15" i="13" s="1"/>
  <c r="AL15" i="13"/>
  <c r="AM15" i="13" s="1"/>
  <c r="AO14" i="13"/>
  <c r="AP14" i="13" s="1"/>
  <c r="AL14" i="13"/>
  <c r="AM14" i="13" s="1"/>
  <c r="AO13" i="13"/>
  <c r="AP13" i="13" s="1"/>
  <c r="AL13" i="13"/>
  <c r="AM13" i="13" s="1"/>
  <c r="AO12" i="13"/>
  <c r="AP12" i="13" s="1"/>
  <c r="AL12" i="13"/>
  <c r="AM12" i="13" s="1"/>
  <c r="AO11" i="13"/>
  <c r="AL11" i="13"/>
  <c r="AM11" i="13" s="1"/>
  <c r="AJ22" i="13"/>
  <c r="AJ21" i="13"/>
  <c r="AJ20" i="13"/>
  <c r="AJ19" i="13"/>
  <c r="AJ18" i="13"/>
  <c r="AJ17" i="13"/>
  <c r="AJ16" i="13"/>
  <c r="AJ15" i="13"/>
  <c r="AJ14" i="13"/>
  <c r="AK14" i="13" s="1"/>
  <c r="AJ13" i="13"/>
  <c r="AK13" i="13" s="1"/>
  <c r="AJ12" i="13"/>
  <c r="AJ11" i="13"/>
  <c r="AT10" i="13"/>
  <c r="AS10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H10" i="13"/>
  <c r="AE10" i="13"/>
  <c r="AC22" i="13"/>
  <c r="Z22" i="13"/>
  <c r="AC21" i="13"/>
  <c r="Z21" i="13"/>
  <c r="AD21" i="13" s="1"/>
  <c r="AC20" i="13"/>
  <c r="Z20" i="13"/>
  <c r="AD20" i="13" s="1"/>
  <c r="AC19" i="13"/>
  <c r="Z19" i="13"/>
  <c r="AC18" i="13"/>
  <c r="Z18" i="13"/>
  <c r="AD18" i="13" s="1"/>
  <c r="AC17" i="13"/>
  <c r="Z17" i="13"/>
  <c r="AD17" i="13" s="1"/>
  <c r="AC16" i="13"/>
  <c r="Z16" i="13"/>
  <c r="AD16" i="13" s="1"/>
  <c r="AC15" i="13"/>
  <c r="Z15" i="13"/>
  <c r="AD15" i="13" s="1"/>
  <c r="AC14" i="13"/>
  <c r="Z14" i="13"/>
  <c r="AC13" i="13"/>
  <c r="Z13" i="13"/>
  <c r="AD13" i="13" s="1"/>
  <c r="AC12" i="13"/>
  <c r="Z12" i="13"/>
  <c r="AD12" i="13" s="1"/>
  <c r="AC11" i="13"/>
  <c r="Z11" i="13"/>
  <c r="W13" i="13"/>
  <c r="W19" i="13"/>
  <c r="S11" i="13"/>
  <c r="V11" i="13"/>
  <c r="V22" i="13"/>
  <c r="V12" i="13"/>
  <c r="V13" i="13"/>
  <c r="V14" i="13"/>
  <c r="V15" i="13"/>
  <c r="V16" i="13"/>
  <c r="V17" i="13"/>
  <c r="W17" i="13" s="1"/>
  <c r="V18" i="13"/>
  <c r="V19" i="13"/>
  <c r="V20" i="13"/>
  <c r="V21" i="13"/>
  <c r="W21" i="13" s="1"/>
  <c r="S13" i="13"/>
  <c r="S12" i="13"/>
  <c r="W12" i="13" s="1"/>
  <c r="S14" i="13"/>
  <c r="S15" i="13"/>
  <c r="W15" i="13" s="1"/>
  <c r="S16" i="13"/>
  <c r="W16" i="13" s="1"/>
  <c r="S17" i="13"/>
  <c r="S18" i="13"/>
  <c r="S19" i="13"/>
  <c r="S20" i="13"/>
  <c r="S21" i="13"/>
  <c r="S22" i="13"/>
  <c r="O12" i="13"/>
  <c r="O13" i="13"/>
  <c r="O14" i="13"/>
  <c r="O21" i="13"/>
  <c r="O22" i="13"/>
  <c r="O11" i="13"/>
  <c r="AA10" i="13"/>
  <c r="X10" i="13"/>
  <c r="T10" i="13"/>
  <c r="Q10" i="13"/>
  <c r="I13" i="13"/>
  <c r="I14" i="13"/>
  <c r="I22" i="13"/>
  <c r="J10" i="13"/>
  <c r="K10" i="13"/>
  <c r="L10" i="13"/>
  <c r="M10" i="13"/>
  <c r="F10" i="13"/>
  <c r="C10" i="13"/>
  <c r="H12" i="13"/>
  <c r="I12" i="13" s="1"/>
  <c r="H13" i="13"/>
  <c r="H14" i="13"/>
  <c r="H15" i="13"/>
  <c r="O15" i="13" s="1"/>
  <c r="H16" i="13"/>
  <c r="O16" i="13" s="1"/>
  <c r="AQ16" i="13" s="1"/>
  <c r="H17" i="13"/>
  <c r="O17" i="13" s="1"/>
  <c r="AQ17" i="13" s="1"/>
  <c r="H18" i="13"/>
  <c r="O18" i="13" s="1"/>
  <c r="AQ18" i="13" s="1"/>
  <c r="H19" i="13"/>
  <c r="O19" i="13" s="1"/>
  <c r="H20" i="13"/>
  <c r="O20" i="13" s="1"/>
  <c r="H21" i="13"/>
  <c r="H22" i="13"/>
  <c r="H11" i="13"/>
  <c r="H10" i="13" s="1"/>
  <c r="E12" i="13"/>
  <c r="N12" i="13" s="1"/>
  <c r="E13" i="13"/>
  <c r="N13" i="13" s="1"/>
  <c r="E14" i="13"/>
  <c r="N14" i="13" s="1"/>
  <c r="E15" i="13"/>
  <c r="N15" i="13" s="1"/>
  <c r="E16" i="13"/>
  <c r="N16" i="13" s="1"/>
  <c r="E17" i="13"/>
  <c r="E18" i="13"/>
  <c r="E19" i="13"/>
  <c r="N19" i="13" s="1"/>
  <c r="E20" i="13"/>
  <c r="I20" i="13" s="1"/>
  <c r="E21" i="13"/>
  <c r="N21" i="13" s="1"/>
  <c r="E22" i="13"/>
  <c r="N22" i="13" s="1"/>
  <c r="E11" i="13"/>
  <c r="N11" i="13" s="1"/>
  <c r="AT127" i="7" l="1"/>
  <c r="AT136" i="7"/>
  <c r="AK135" i="7"/>
  <c r="AK128" i="7"/>
  <c r="AX133" i="7"/>
  <c r="AK127" i="7"/>
  <c r="AK106" i="7"/>
  <c r="AT104" i="7"/>
  <c r="AT100" i="7"/>
  <c r="AX108" i="7"/>
  <c r="AT98" i="7"/>
  <c r="M100" i="7"/>
  <c r="AV108" i="7"/>
  <c r="AK70" i="7"/>
  <c r="AT74" i="7"/>
  <c r="AZ77" i="7"/>
  <c r="AT77" i="7" s="1"/>
  <c r="AT70" i="7"/>
  <c r="AT73" i="7"/>
  <c r="AT135" i="7"/>
  <c r="AT133" i="7"/>
  <c r="AK125" i="7"/>
  <c r="AT132" i="7"/>
  <c r="AT126" i="7"/>
  <c r="AK132" i="7"/>
  <c r="AK108" i="7"/>
  <c r="AK103" i="7"/>
  <c r="AT106" i="7"/>
  <c r="BJ106" i="7" s="1"/>
  <c r="BL106" i="7" s="1"/>
  <c r="M97" i="7"/>
  <c r="AT105" i="7"/>
  <c r="BH74" i="7"/>
  <c r="AX79" i="7"/>
  <c r="AT76" i="7"/>
  <c r="AK71" i="7"/>
  <c r="AK73" i="7"/>
  <c r="N132" i="7"/>
  <c r="L132" i="7" s="1"/>
  <c r="M132" i="7" s="1"/>
  <c r="AT125" i="7"/>
  <c r="AT131" i="7"/>
  <c r="L136" i="7"/>
  <c r="O129" i="7"/>
  <c r="N128" i="7"/>
  <c r="S130" i="7"/>
  <c r="O130" i="7" s="1"/>
  <c r="X130" i="7"/>
  <c r="N129" i="7"/>
  <c r="L129" i="7" s="1"/>
  <c r="O126" i="7"/>
  <c r="X129" i="7"/>
  <c r="X135" i="7"/>
  <c r="AT128" i="7"/>
  <c r="S127" i="7"/>
  <c r="O127" i="7" s="1"/>
  <c r="X127" i="7"/>
  <c r="N126" i="7"/>
  <c r="L126" i="7" s="1"/>
  <c r="M126" i="7" s="1"/>
  <c r="AT134" i="7"/>
  <c r="S133" i="7"/>
  <c r="O133" i="7" s="1"/>
  <c r="M133" i="7" s="1"/>
  <c r="X133" i="7"/>
  <c r="S136" i="7"/>
  <c r="O136" i="7" s="1"/>
  <c r="X136" i="7"/>
  <c r="X126" i="7"/>
  <c r="N135" i="7"/>
  <c r="L135" i="7" s="1"/>
  <c r="M135" i="7" s="1"/>
  <c r="O135" i="7"/>
  <c r="X132" i="7"/>
  <c r="O132" i="7"/>
  <c r="N107" i="7"/>
  <c r="L107" i="7" s="1"/>
  <c r="M107" i="7" s="1"/>
  <c r="M105" i="7"/>
  <c r="BJ100" i="7"/>
  <c r="BL100" i="7" s="1"/>
  <c r="BH100" i="7"/>
  <c r="S105" i="7"/>
  <c r="O105" i="7" s="1"/>
  <c r="X105" i="7"/>
  <c r="O104" i="7"/>
  <c r="N104" i="7"/>
  <c r="L104" i="7" s="1"/>
  <c r="M104" i="7" s="1"/>
  <c r="BH106" i="7"/>
  <c r="S102" i="7"/>
  <c r="O102" i="7" s="1"/>
  <c r="M102" i="7" s="1"/>
  <c r="X102" i="7"/>
  <c r="O101" i="7"/>
  <c r="X104" i="7"/>
  <c r="N101" i="7"/>
  <c r="L101" i="7" s="1"/>
  <c r="S108" i="7"/>
  <c r="O108" i="7" s="1"/>
  <c r="M108" i="7" s="1"/>
  <c r="X108" i="7"/>
  <c r="O107" i="7"/>
  <c r="S99" i="7"/>
  <c r="O99" i="7" s="1"/>
  <c r="X99" i="7"/>
  <c r="O98" i="7"/>
  <c r="AT97" i="7"/>
  <c r="N98" i="7"/>
  <c r="L98" i="7" s="1"/>
  <c r="AT103" i="7"/>
  <c r="BJ74" i="7"/>
  <c r="BL74" i="7" s="1"/>
  <c r="L78" i="7"/>
  <c r="M78" i="7" s="1"/>
  <c r="L69" i="7"/>
  <c r="M69" i="7" s="1"/>
  <c r="L72" i="7"/>
  <c r="M72" i="7" s="1"/>
  <c r="AT69" i="7"/>
  <c r="AK75" i="7"/>
  <c r="AT78" i="7"/>
  <c r="N75" i="7"/>
  <c r="O73" i="7"/>
  <c r="AZ79" i="7"/>
  <c r="AK72" i="7"/>
  <c r="M79" i="7"/>
  <c r="L77" i="7"/>
  <c r="M77" i="7" s="1"/>
  <c r="X73" i="7"/>
  <c r="AT75" i="7"/>
  <c r="O70" i="7"/>
  <c r="M70" i="7" s="1"/>
  <c r="AK69" i="7"/>
  <c r="X76" i="7"/>
  <c r="M76" i="7"/>
  <c r="AT72" i="7"/>
  <c r="X70" i="7"/>
  <c r="AB94" i="11"/>
  <c r="AD94" i="11"/>
  <c r="AF94" i="11" s="1"/>
  <c r="AB103" i="11"/>
  <c r="AD103" i="11"/>
  <c r="AF103" i="11" s="1"/>
  <c r="AB96" i="11"/>
  <c r="AD96" i="11"/>
  <c r="AF96" i="11" s="1"/>
  <c r="AB104" i="11"/>
  <c r="AD104" i="11"/>
  <c r="AF104" i="11" s="1"/>
  <c r="AB93" i="11"/>
  <c r="AD93" i="11"/>
  <c r="AF93" i="11" s="1"/>
  <c r="AB99" i="11"/>
  <c r="AD99" i="11"/>
  <c r="AF99" i="11" s="1"/>
  <c r="AB97" i="11"/>
  <c r="AD97" i="11"/>
  <c r="AF97" i="11" s="1"/>
  <c r="AB102" i="11"/>
  <c r="AD102" i="11"/>
  <c r="AF102" i="11" s="1"/>
  <c r="AB100" i="11"/>
  <c r="AD100" i="11"/>
  <c r="AF100" i="11" s="1"/>
  <c r="AB98" i="11"/>
  <c r="AD98" i="11"/>
  <c r="AF98" i="11" s="1"/>
  <c r="AB120" i="11"/>
  <c r="AD120" i="11"/>
  <c r="AF120" i="11" s="1"/>
  <c r="AB121" i="11"/>
  <c r="AD121" i="11"/>
  <c r="AF121" i="11" s="1"/>
  <c r="AB123" i="11"/>
  <c r="AD123" i="11"/>
  <c r="AF123" i="11" s="1"/>
  <c r="AB129" i="11"/>
  <c r="AD129" i="11"/>
  <c r="AF129" i="11" s="1"/>
  <c r="AB125" i="11"/>
  <c r="AD125" i="11"/>
  <c r="AF125" i="11" s="1"/>
  <c r="AB126" i="11"/>
  <c r="AD126" i="11"/>
  <c r="AF126" i="11" s="1"/>
  <c r="AB124" i="11"/>
  <c r="AD124" i="11"/>
  <c r="AF124" i="11" s="1"/>
  <c r="AB130" i="11"/>
  <c r="AD130" i="11"/>
  <c r="AF130" i="11" s="1"/>
  <c r="AB127" i="11"/>
  <c r="AD127" i="11"/>
  <c r="AF127" i="11" s="1"/>
  <c r="AB131" i="11"/>
  <c r="AD131" i="11"/>
  <c r="AF131" i="11" s="1"/>
  <c r="AB50" i="12"/>
  <c r="AD50" i="12"/>
  <c r="AF50" i="12" s="1"/>
  <c r="AB44" i="12"/>
  <c r="AD44" i="12"/>
  <c r="AF44" i="12" s="1"/>
  <c r="G45" i="12"/>
  <c r="Z45" i="12"/>
  <c r="F47" i="12"/>
  <c r="W47" i="12"/>
  <c r="U47" i="12" s="1"/>
  <c r="G49" i="12"/>
  <c r="Z49" i="12"/>
  <c r="Z46" i="12"/>
  <c r="G46" i="12"/>
  <c r="G39" i="12"/>
  <c r="Z39" i="12"/>
  <c r="F41" i="12"/>
  <c r="W41" i="12"/>
  <c r="U41" i="12" s="1"/>
  <c r="G40" i="12"/>
  <c r="Z40" i="12"/>
  <c r="Z42" i="12"/>
  <c r="G42" i="12"/>
  <c r="Z48" i="12"/>
  <c r="G48" i="12"/>
  <c r="G43" i="12"/>
  <c r="Z43" i="12"/>
  <c r="AB76" i="12"/>
  <c r="AD76" i="12"/>
  <c r="AF76" i="12" s="1"/>
  <c r="G66" i="12"/>
  <c r="Z66" i="12"/>
  <c r="G67" i="12"/>
  <c r="Z67" i="12"/>
  <c r="G73" i="12"/>
  <c r="Z73" i="12"/>
  <c r="G77" i="12"/>
  <c r="Z77" i="12"/>
  <c r="G71" i="12"/>
  <c r="Z71" i="12"/>
  <c r="W68" i="12"/>
  <c r="U68" i="12" s="1"/>
  <c r="F68" i="12"/>
  <c r="Z69" i="12"/>
  <c r="G69" i="12"/>
  <c r="G72" i="12"/>
  <c r="Z72" i="12"/>
  <c r="F74" i="12"/>
  <c r="W74" i="12"/>
  <c r="U74" i="12" s="1"/>
  <c r="Z75" i="12"/>
  <c r="G75" i="12"/>
  <c r="G70" i="12"/>
  <c r="Z70" i="12"/>
  <c r="U66" i="12"/>
  <c r="AB104" i="12"/>
  <c r="AD104" i="12"/>
  <c r="AF104" i="12" s="1"/>
  <c r="AB102" i="12"/>
  <c r="AD102" i="12"/>
  <c r="AF102" i="12" s="1"/>
  <c r="AB97" i="12"/>
  <c r="AD97" i="12"/>
  <c r="AF97" i="12" s="1"/>
  <c r="AB98" i="12"/>
  <c r="AD98" i="12"/>
  <c r="AF98" i="12" s="1"/>
  <c r="AB94" i="12"/>
  <c r="AD94" i="12"/>
  <c r="AF94" i="12" s="1"/>
  <c r="AB103" i="12"/>
  <c r="AD103" i="12"/>
  <c r="AF103" i="12" s="1"/>
  <c r="AB100" i="12"/>
  <c r="AD100" i="12"/>
  <c r="AF100" i="12" s="1"/>
  <c r="AB93" i="12"/>
  <c r="AD93" i="12"/>
  <c r="AF93" i="12" s="1"/>
  <c r="AB96" i="12"/>
  <c r="AD96" i="12"/>
  <c r="AF96" i="12" s="1"/>
  <c r="AB99" i="12"/>
  <c r="AD99" i="12"/>
  <c r="AF99" i="12" s="1"/>
  <c r="AD71" i="11"/>
  <c r="AF71" i="11" s="1"/>
  <c r="AB71" i="11"/>
  <c r="G74" i="11"/>
  <c r="Z74" i="11"/>
  <c r="U70" i="11"/>
  <c r="AD75" i="11"/>
  <c r="AF75" i="11" s="1"/>
  <c r="AB75" i="11"/>
  <c r="G68" i="11"/>
  <c r="Z68" i="11"/>
  <c r="F73" i="11"/>
  <c r="G69" i="11"/>
  <c r="Z69" i="11"/>
  <c r="F67" i="11"/>
  <c r="AD76" i="11"/>
  <c r="AF76" i="11" s="1"/>
  <c r="AB76" i="11"/>
  <c r="AD70" i="11"/>
  <c r="AF70" i="11" s="1"/>
  <c r="AB70" i="11"/>
  <c r="Z77" i="11"/>
  <c r="G77" i="11"/>
  <c r="U77" i="11"/>
  <c r="Z66" i="11"/>
  <c r="G66" i="11"/>
  <c r="C78" i="12"/>
  <c r="AR11" i="15"/>
  <c r="BA10" i="15"/>
  <c r="BB19" i="15"/>
  <c r="AN44" i="15"/>
  <c r="AR44" i="15" s="1"/>
  <c r="BB44" i="15" s="1"/>
  <c r="P44" i="15"/>
  <c r="AN39" i="15"/>
  <c r="AR39" i="15" s="1"/>
  <c r="BB39" i="15" s="1"/>
  <c r="P39" i="15"/>
  <c r="AN37" i="15"/>
  <c r="AR37" i="15" s="1"/>
  <c r="BB37" i="15" s="1"/>
  <c r="P37" i="15"/>
  <c r="AQ12" i="15"/>
  <c r="AQ10" i="15" s="1"/>
  <c r="O10" i="15"/>
  <c r="AN15" i="15"/>
  <c r="AR15" i="15" s="1"/>
  <c r="BB15" i="15" s="1"/>
  <c r="P15" i="15"/>
  <c r="AN42" i="15"/>
  <c r="AR42" i="15" s="1"/>
  <c r="BB42" i="15" s="1"/>
  <c r="P42" i="15"/>
  <c r="AN40" i="15"/>
  <c r="AR40" i="15" s="1"/>
  <c r="BB40" i="15" s="1"/>
  <c r="P40" i="15"/>
  <c r="AN12" i="15"/>
  <c r="P12" i="15"/>
  <c r="AK10" i="15"/>
  <c r="AN18" i="15"/>
  <c r="AR18" i="15" s="1"/>
  <c r="BB18" i="15" s="1"/>
  <c r="P18" i="15"/>
  <c r="AN38" i="15"/>
  <c r="AR38" i="15" s="1"/>
  <c r="BB38" i="15" s="1"/>
  <c r="P38" i="15"/>
  <c r="AN45" i="15"/>
  <c r="AR45" i="15" s="1"/>
  <c r="BB45" i="15" s="1"/>
  <c r="P45" i="15"/>
  <c r="AN21" i="15"/>
  <c r="AR21" i="15" s="1"/>
  <c r="BB21" i="15" s="1"/>
  <c r="P21" i="15"/>
  <c r="AN43" i="15"/>
  <c r="AR43" i="15" s="1"/>
  <c r="BB43" i="15" s="1"/>
  <c r="P43" i="15"/>
  <c r="I10" i="15"/>
  <c r="BB35" i="15"/>
  <c r="AN41" i="15"/>
  <c r="AR41" i="15" s="1"/>
  <c r="BB41" i="15" s="1"/>
  <c r="P41" i="15"/>
  <c r="AR16" i="15"/>
  <c r="BB16" i="15" s="1"/>
  <c r="AN34" i="15"/>
  <c r="N33" i="15"/>
  <c r="AN36" i="15"/>
  <c r="AR36" i="15" s="1"/>
  <c r="BB36" i="15" s="1"/>
  <c r="P36" i="15"/>
  <c r="AM11" i="15"/>
  <c r="W13" i="15"/>
  <c r="AQ13" i="15"/>
  <c r="AR13" i="15" s="1"/>
  <c r="BB13" i="15" s="1"/>
  <c r="W16" i="15"/>
  <c r="W19" i="15"/>
  <c r="W22" i="15"/>
  <c r="N10" i="15"/>
  <c r="P11" i="15"/>
  <c r="P14" i="15"/>
  <c r="P17" i="15"/>
  <c r="P20" i="15"/>
  <c r="I34" i="15"/>
  <c r="AK34" i="15"/>
  <c r="AK33" i="15" s="1"/>
  <c r="BA34" i="15"/>
  <c r="BA33" i="15" s="1"/>
  <c r="I37" i="15"/>
  <c r="I40" i="15"/>
  <c r="I43" i="15"/>
  <c r="I12" i="15"/>
  <c r="AK12" i="15"/>
  <c r="I15" i="15"/>
  <c r="I18" i="15"/>
  <c r="I21" i="15"/>
  <c r="AP36" i="15"/>
  <c r="AD13" i="15"/>
  <c r="O34" i="15"/>
  <c r="AM34" i="15"/>
  <c r="W36" i="15"/>
  <c r="W33" i="15" s="1"/>
  <c r="AY10" i="15"/>
  <c r="W11" i="15"/>
  <c r="W10" i="15" s="1"/>
  <c r="I38" i="15"/>
  <c r="I41" i="15"/>
  <c r="I44" i="15"/>
  <c r="P13" i="15"/>
  <c r="P16" i="15"/>
  <c r="P19" i="15"/>
  <c r="P22" i="15"/>
  <c r="I36" i="15"/>
  <c r="I39" i="15"/>
  <c r="I42" i="15"/>
  <c r="I45" i="15"/>
  <c r="AN40" i="13"/>
  <c r="AR40" i="13" s="1"/>
  <c r="BB40" i="13" s="1"/>
  <c r="P40" i="13"/>
  <c r="AN44" i="13"/>
  <c r="AR44" i="13" s="1"/>
  <c r="BB44" i="13" s="1"/>
  <c r="P44" i="13"/>
  <c r="AN42" i="13"/>
  <c r="AR42" i="13" s="1"/>
  <c r="BB42" i="13" s="1"/>
  <c r="P42" i="13"/>
  <c r="AN37" i="13"/>
  <c r="AR37" i="13" s="1"/>
  <c r="BB37" i="13" s="1"/>
  <c r="P37" i="13"/>
  <c r="W33" i="13"/>
  <c r="AN39" i="13"/>
  <c r="AR39" i="13" s="1"/>
  <c r="BB39" i="13" s="1"/>
  <c r="P39" i="13"/>
  <c r="BB41" i="13"/>
  <c r="AN34" i="13"/>
  <c r="N33" i="13"/>
  <c r="AN43" i="13"/>
  <c r="AR43" i="13" s="1"/>
  <c r="BB43" i="13" s="1"/>
  <c r="P43" i="13"/>
  <c r="AN45" i="13"/>
  <c r="AR45" i="13" s="1"/>
  <c r="BB45" i="13" s="1"/>
  <c r="P45" i="13"/>
  <c r="AN36" i="13"/>
  <c r="AR36" i="13" s="1"/>
  <c r="BB36" i="13" s="1"/>
  <c r="P36" i="13"/>
  <c r="BB38" i="13"/>
  <c r="I34" i="13"/>
  <c r="I33" i="13" s="1"/>
  <c r="AK34" i="13"/>
  <c r="AK33" i="13" s="1"/>
  <c r="BA34" i="13"/>
  <c r="BA33" i="13" s="1"/>
  <c r="I37" i="13"/>
  <c r="I40" i="13"/>
  <c r="I43" i="13"/>
  <c r="O34" i="13"/>
  <c r="AM34" i="13"/>
  <c r="I44" i="13"/>
  <c r="I36" i="13"/>
  <c r="I39" i="13"/>
  <c r="I42" i="13"/>
  <c r="I45" i="13"/>
  <c r="BB10" i="13"/>
  <c r="AZ10" i="13"/>
  <c r="BA18" i="13"/>
  <c r="BA22" i="13"/>
  <c r="BA21" i="13"/>
  <c r="BA20" i="13"/>
  <c r="BA19" i="13"/>
  <c r="BA10" i="13"/>
  <c r="AQ12" i="13"/>
  <c r="AQ13" i="13"/>
  <c r="AJ10" i="13"/>
  <c r="AK17" i="13"/>
  <c r="AK18" i="13"/>
  <c r="AK19" i="13"/>
  <c r="AG10" i="13"/>
  <c r="AK20" i="13"/>
  <c r="AK16" i="13"/>
  <c r="AK22" i="13"/>
  <c r="AK15" i="13"/>
  <c r="AK21" i="13"/>
  <c r="AK12" i="13"/>
  <c r="AK11" i="13"/>
  <c r="AD14" i="13"/>
  <c r="AD22" i="13"/>
  <c r="AQ15" i="13"/>
  <c r="AD19" i="13"/>
  <c r="AQ22" i="13"/>
  <c r="Z10" i="13"/>
  <c r="W20" i="13"/>
  <c r="W18" i="13"/>
  <c r="W11" i="13"/>
  <c r="AQ20" i="13"/>
  <c r="AQ21" i="13"/>
  <c r="W14" i="13"/>
  <c r="V10" i="13"/>
  <c r="AQ11" i="13"/>
  <c r="AQ19" i="13"/>
  <c r="AQ14" i="13"/>
  <c r="S10" i="13"/>
  <c r="W22" i="13"/>
  <c r="W10" i="13" s="1"/>
  <c r="I18" i="13"/>
  <c r="I16" i="13"/>
  <c r="I15" i="13"/>
  <c r="I17" i="13"/>
  <c r="AO10" i="13"/>
  <c r="O10" i="13"/>
  <c r="AN19" i="13"/>
  <c r="P19" i="13"/>
  <c r="P16" i="13"/>
  <c r="AN16" i="13"/>
  <c r="AR16" i="13" s="1"/>
  <c r="AN13" i="13"/>
  <c r="AR13" i="13" s="1"/>
  <c r="P13" i="13"/>
  <c r="P14" i="13"/>
  <c r="AN14" i="13"/>
  <c r="P11" i="13"/>
  <c r="N10" i="13"/>
  <c r="AN11" i="13"/>
  <c r="AN22" i="13"/>
  <c r="P22" i="13"/>
  <c r="AN15" i="13"/>
  <c r="P15" i="13"/>
  <c r="AN12" i="13"/>
  <c r="AR12" i="13" s="1"/>
  <c r="P12" i="13"/>
  <c r="AN21" i="13"/>
  <c r="P21" i="13"/>
  <c r="N20" i="13"/>
  <c r="N18" i="13"/>
  <c r="N17" i="13"/>
  <c r="I11" i="13"/>
  <c r="I21" i="13"/>
  <c r="I19" i="13"/>
  <c r="AL10" i="13"/>
  <c r="AP11" i="13"/>
  <c r="AD11" i="13"/>
  <c r="AT108" i="7" l="1"/>
  <c r="AT79" i="7"/>
  <c r="BH75" i="7"/>
  <c r="BH69" i="7"/>
  <c r="BJ71" i="7"/>
  <c r="BL71" i="7" s="1"/>
  <c r="BJ127" i="7"/>
  <c r="BL127" i="7" s="1"/>
  <c r="BH127" i="7"/>
  <c r="BH128" i="7"/>
  <c r="BJ128" i="7"/>
  <c r="BL128" i="7" s="1"/>
  <c r="BJ133" i="7"/>
  <c r="BL133" i="7" s="1"/>
  <c r="BH133" i="7"/>
  <c r="L128" i="7"/>
  <c r="M128" i="7" s="1"/>
  <c r="M136" i="7"/>
  <c r="BH134" i="7"/>
  <c r="BJ134" i="7"/>
  <c r="BL134" i="7" s="1"/>
  <c r="BH131" i="7"/>
  <c r="BJ131" i="7"/>
  <c r="BL131" i="7" s="1"/>
  <c r="M130" i="7"/>
  <c r="BH125" i="7"/>
  <c r="BJ125" i="7"/>
  <c r="BL125" i="7" s="1"/>
  <c r="M127" i="7"/>
  <c r="M129" i="7"/>
  <c r="BJ99" i="7"/>
  <c r="BL99" i="7" s="1"/>
  <c r="BH99" i="7"/>
  <c r="BJ105" i="7"/>
  <c r="BL105" i="7" s="1"/>
  <c r="BH105" i="7"/>
  <c r="BJ107" i="7"/>
  <c r="BL107" i="7" s="1"/>
  <c r="BH107" i="7"/>
  <c r="M99" i="7"/>
  <c r="BJ103" i="7"/>
  <c r="BL103" i="7" s="1"/>
  <c r="BH103" i="7"/>
  <c r="M98" i="7"/>
  <c r="BJ97" i="7"/>
  <c r="BL97" i="7" s="1"/>
  <c r="BH97" i="7"/>
  <c r="M101" i="7"/>
  <c r="BH78" i="7"/>
  <c r="BJ78" i="7"/>
  <c r="BL78" i="7" s="1"/>
  <c r="BJ73" i="7"/>
  <c r="BL73" i="7" s="1"/>
  <c r="BH73" i="7"/>
  <c r="BJ75" i="7"/>
  <c r="BL75" i="7" s="1"/>
  <c r="BJ69" i="7"/>
  <c r="BL69" i="7" s="1"/>
  <c r="BJ76" i="7"/>
  <c r="BL76" i="7" s="1"/>
  <c r="BH76" i="7"/>
  <c r="M73" i="7"/>
  <c r="BJ80" i="7"/>
  <c r="BL80" i="7" s="1"/>
  <c r="BH80" i="7"/>
  <c r="L75" i="7"/>
  <c r="M75" i="7" s="1"/>
  <c r="AB43" i="12"/>
  <c r="AD43" i="12"/>
  <c r="AF43" i="12" s="1"/>
  <c r="AB49" i="12"/>
  <c r="AD49" i="12"/>
  <c r="AF49" i="12" s="1"/>
  <c r="AB48" i="12"/>
  <c r="AD48" i="12"/>
  <c r="AF48" i="12" s="1"/>
  <c r="AB42" i="12"/>
  <c r="AD42" i="12"/>
  <c r="AF42" i="12" s="1"/>
  <c r="Z47" i="12"/>
  <c r="G47" i="12"/>
  <c r="AB40" i="12"/>
  <c r="AD40" i="12"/>
  <c r="AF40" i="12" s="1"/>
  <c r="AB45" i="12"/>
  <c r="AD45" i="12"/>
  <c r="AF45" i="12" s="1"/>
  <c r="AB46" i="12"/>
  <c r="AD46" i="12"/>
  <c r="AF46" i="12" s="1"/>
  <c r="Z41" i="12"/>
  <c r="G41" i="12"/>
  <c r="AB39" i="12"/>
  <c r="AD39" i="12"/>
  <c r="AF39" i="12" s="1"/>
  <c r="AB77" i="12"/>
  <c r="AD77" i="12"/>
  <c r="AF77" i="12" s="1"/>
  <c r="AB71" i="12"/>
  <c r="AD71" i="12"/>
  <c r="AF71" i="12" s="1"/>
  <c r="AB75" i="12"/>
  <c r="AD75" i="12"/>
  <c r="AF75" i="12" s="1"/>
  <c r="AB73" i="12"/>
  <c r="AD73" i="12"/>
  <c r="AF73" i="12" s="1"/>
  <c r="Z74" i="12"/>
  <c r="G74" i="12"/>
  <c r="AB72" i="12"/>
  <c r="AD72" i="12"/>
  <c r="AF72" i="12" s="1"/>
  <c r="AB67" i="12"/>
  <c r="AD67" i="12"/>
  <c r="AF67" i="12" s="1"/>
  <c r="AB70" i="12"/>
  <c r="AD70" i="12"/>
  <c r="AF70" i="12" s="1"/>
  <c r="AB66" i="12"/>
  <c r="AD66" i="12"/>
  <c r="AF66" i="12" s="1"/>
  <c r="AB69" i="12"/>
  <c r="AD69" i="12"/>
  <c r="AF69" i="12" s="1"/>
  <c r="Z68" i="12"/>
  <c r="G68" i="12"/>
  <c r="AD69" i="11"/>
  <c r="AF69" i="11" s="1"/>
  <c r="AB69" i="11"/>
  <c r="Z73" i="11"/>
  <c r="G73" i="11"/>
  <c r="AD66" i="11"/>
  <c r="AF66" i="11" s="1"/>
  <c r="AB66" i="11"/>
  <c r="AD68" i="11"/>
  <c r="AF68" i="11" s="1"/>
  <c r="AB68" i="11"/>
  <c r="AD74" i="11"/>
  <c r="AF74" i="11" s="1"/>
  <c r="AB74" i="11"/>
  <c r="AD77" i="11"/>
  <c r="AF77" i="11" s="1"/>
  <c r="AB77" i="11"/>
  <c r="Z67" i="11"/>
  <c r="G67" i="11"/>
  <c r="AQ34" i="15"/>
  <c r="AQ33" i="15" s="1"/>
  <c r="O33" i="15"/>
  <c r="AR12" i="15"/>
  <c r="BB12" i="15" s="1"/>
  <c r="I33" i="15"/>
  <c r="P34" i="15"/>
  <c r="P33" i="15" s="1"/>
  <c r="P10" i="15"/>
  <c r="BB11" i="15"/>
  <c r="BB10" i="15" s="1"/>
  <c r="AR10" i="15"/>
  <c r="AN33" i="15"/>
  <c r="AR34" i="15"/>
  <c r="AN10" i="15"/>
  <c r="AQ34" i="13"/>
  <c r="AQ33" i="13" s="1"/>
  <c r="O33" i="13"/>
  <c r="P34" i="13"/>
  <c r="P33" i="13" s="1"/>
  <c r="AN33" i="13"/>
  <c r="AR34" i="13"/>
  <c r="AR22" i="13"/>
  <c r="AK10" i="13"/>
  <c r="AQ10" i="13"/>
  <c r="AR19" i="13"/>
  <c r="AR21" i="13"/>
  <c r="AR15" i="13"/>
  <c r="AR14" i="13"/>
  <c r="AN18" i="13"/>
  <c r="AR18" i="13" s="1"/>
  <c r="P18" i="13"/>
  <c r="P20" i="13"/>
  <c r="AN20" i="13"/>
  <c r="AR20" i="13" s="1"/>
  <c r="AN17" i="13"/>
  <c r="AR17" i="13" s="1"/>
  <c r="P17" i="13"/>
  <c r="P10" i="13" s="1"/>
  <c r="I10" i="13"/>
  <c r="BH71" i="7" l="1"/>
  <c r="BJ77" i="7"/>
  <c r="BL77" i="7" s="1"/>
  <c r="BH77" i="7"/>
  <c r="BJ132" i="7"/>
  <c r="BL132" i="7" s="1"/>
  <c r="BH132" i="7"/>
  <c r="BJ130" i="7"/>
  <c r="BL130" i="7" s="1"/>
  <c r="BH130" i="7"/>
  <c r="BJ136" i="7"/>
  <c r="BL136" i="7" s="1"/>
  <c r="BH136" i="7"/>
  <c r="BJ126" i="7"/>
  <c r="BL126" i="7" s="1"/>
  <c r="BH126" i="7"/>
  <c r="BJ129" i="7"/>
  <c r="BL129" i="7" s="1"/>
  <c r="BH129" i="7"/>
  <c r="BJ135" i="7"/>
  <c r="BL135" i="7" s="1"/>
  <c r="BH135" i="7"/>
  <c r="BJ101" i="7"/>
  <c r="BL101" i="7" s="1"/>
  <c r="BH101" i="7"/>
  <c r="BJ98" i="7"/>
  <c r="BL98" i="7" s="1"/>
  <c r="BH98" i="7"/>
  <c r="BJ102" i="7"/>
  <c r="BL102" i="7" s="1"/>
  <c r="BH102" i="7"/>
  <c r="BJ108" i="7"/>
  <c r="BL108" i="7" s="1"/>
  <c r="BH108" i="7"/>
  <c r="BJ104" i="7"/>
  <c r="BL104" i="7" s="1"/>
  <c r="BH104" i="7"/>
  <c r="BH72" i="7"/>
  <c r="BJ72" i="7"/>
  <c r="BL72" i="7" s="1"/>
  <c r="BJ70" i="7"/>
  <c r="BL70" i="7" s="1"/>
  <c r="BH70" i="7"/>
  <c r="BJ79" i="7"/>
  <c r="BL79" i="7" s="1"/>
  <c r="BH79" i="7"/>
  <c r="AB47" i="12"/>
  <c r="AD47" i="12"/>
  <c r="AF47" i="12" s="1"/>
  <c r="AB41" i="12"/>
  <c r="AD41" i="12"/>
  <c r="AF41" i="12" s="1"/>
  <c r="AB74" i="12"/>
  <c r="AD74" i="12"/>
  <c r="AF74" i="12" s="1"/>
  <c r="AB68" i="12"/>
  <c r="AD68" i="12"/>
  <c r="AF68" i="12" s="1"/>
  <c r="AB73" i="11"/>
  <c r="AD73" i="11"/>
  <c r="AF73" i="11" s="1"/>
  <c r="AB67" i="11"/>
  <c r="AD67" i="11"/>
  <c r="AF67" i="11" s="1"/>
  <c r="BB34" i="15"/>
  <c r="BB33" i="15" s="1"/>
  <c r="AR33" i="15"/>
  <c r="BB34" i="13"/>
  <c r="BB33" i="13" s="1"/>
  <c r="AR33" i="13"/>
  <c r="AR10" i="13"/>
  <c r="AN10" i="13"/>
  <c r="AC132" i="12" l="1"/>
  <c r="AA132" i="12"/>
  <c r="S132" i="12"/>
  <c r="P132" i="12"/>
  <c r="N132" i="12"/>
  <c r="K132" i="12"/>
  <c r="AE131" i="12"/>
  <c r="Y131" i="12"/>
  <c r="X131" i="12"/>
  <c r="V131" i="12"/>
  <c r="U131" i="12" s="1"/>
  <c r="R131" i="12"/>
  <c r="T131" i="12" s="1"/>
  <c r="Q131" i="12"/>
  <c r="O131" i="12"/>
  <c r="M131" i="12"/>
  <c r="L131" i="12"/>
  <c r="I131" i="12"/>
  <c r="H131" i="12"/>
  <c r="W131" i="12" s="1"/>
  <c r="E131" i="12"/>
  <c r="F131" i="12" s="1"/>
  <c r="AE130" i="12"/>
  <c r="Y130" i="12"/>
  <c r="X130" i="12"/>
  <c r="W130" i="12"/>
  <c r="V130" i="12"/>
  <c r="U130" i="12" s="1"/>
  <c r="T130" i="12"/>
  <c r="R130" i="12"/>
  <c r="O130" i="12"/>
  <c r="Q130" i="12" s="1"/>
  <c r="M130" i="12"/>
  <c r="L130" i="12"/>
  <c r="I130" i="12" s="1"/>
  <c r="H130" i="12"/>
  <c r="F130" i="12"/>
  <c r="Z130" i="12" s="1"/>
  <c r="E130" i="12"/>
  <c r="AE129" i="12"/>
  <c r="Y129" i="12"/>
  <c r="X129" i="12"/>
  <c r="W129" i="12"/>
  <c r="T129" i="12"/>
  <c r="R129" i="12"/>
  <c r="O129" i="12"/>
  <c r="Q129" i="12" s="1"/>
  <c r="M129" i="12"/>
  <c r="I129" i="12" s="1"/>
  <c r="L129" i="12"/>
  <c r="H129" i="12"/>
  <c r="E129" i="12"/>
  <c r="F129" i="12" s="1"/>
  <c r="V129" i="12"/>
  <c r="U129" i="12" s="1"/>
  <c r="AE128" i="12"/>
  <c r="Y128" i="12"/>
  <c r="X128" i="12"/>
  <c r="W128" i="12"/>
  <c r="V128" i="12"/>
  <c r="U128" i="12"/>
  <c r="R128" i="12"/>
  <c r="Q128" i="12"/>
  <c r="O128" i="12"/>
  <c r="M128" i="12"/>
  <c r="L128" i="12"/>
  <c r="I128" i="12" s="1"/>
  <c r="H128" i="12"/>
  <c r="E128" i="12"/>
  <c r="F128" i="12" s="1"/>
  <c r="AE127" i="12"/>
  <c r="Y127" i="12"/>
  <c r="X127" i="12"/>
  <c r="W127" i="12"/>
  <c r="T127" i="12"/>
  <c r="R127" i="12"/>
  <c r="Q127" i="12"/>
  <c r="O127" i="12"/>
  <c r="M127" i="12"/>
  <c r="L127" i="12"/>
  <c r="I127" i="12"/>
  <c r="H127" i="12"/>
  <c r="E127" i="12"/>
  <c r="F127" i="12" s="1"/>
  <c r="V127" i="12"/>
  <c r="U127" i="12" s="1"/>
  <c r="AE126" i="12"/>
  <c r="Y126" i="12"/>
  <c r="X126" i="12"/>
  <c r="R126" i="12"/>
  <c r="T126" i="12" s="1"/>
  <c r="O126" i="12"/>
  <c r="Q126" i="12" s="1"/>
  <c r="M126" i="12"/>
  <c r="L126" i="12"/>
  <c r="I126" i="12"/>
  <c r="H126" i="12"/>
  <c r="W126" i="12" s="1"/>
  <c r="E126" i="12"/>
  <c r="F126" i="12" s="1"/>
  <c r="V126" i="12"/>
  <c r="U126" i="12" s="1"/>
  <c r="AE125" i="12"/>
  <c r="Y125" i="12"/>
  <c r="X125" i="12"/>
  <c r="R125" i="12"/>
  <c r="T125" i="12" s="1"/>
  <c r="Q125" i="12"/>
  <c r="O125" i="12"/>
  <c r="M125" i="12"/>
  <c r="L125" i="12"/>
  <c r="I125" i="12" s="1"/>
  <c r="H125" i="12"/>
  <c r="W125" i="12" s="1"/>
  <c r="E125" i="12"/>
  <c r="F125" i="12" s="1"/>
  <c r="V125" i="12"/>
  <c r="AE124" i="12"/>
  <c r="Y124" i="12"/>
  <c r="X124" i="12"/>
  <c r="W124" i="12"/>
  <c r="R124" i="12"/>
  <c r="T124" i="12" s="1"/>
  <c r="O124" i="12"/>
  <c r="Q124" i="12" s="1"/>
  <c r="M124" i="12"/>
  <c r="L124" i="12"/>
  <c r="I124" i="12" s="1"/>
  <c r="H124" i="12"/>
  <c r="F124" i="12"/>
  <c r="E124" i="12"/>
  <c r="V124" i="12"/>
  <c r="U124" i="12" s="1"/>
  <c r="AE123" i="12"/>
  <c r="Y123" i="12"/>
  <c r="X123" i="12"/>
  <c r="W123" i="12"/>
  <c r="V123" i="12"/>
  <c r="U123" i="12" s="1"/>
  <c r="T123" i="12"/>
  <c r="R123" i="12"/>
  <c r="O123" i="12"/>
  <c r="Q123" i="12" s="1"/>
  <c r="M123" i="12"/>
  <c r="L123" i="12"/>
  <c r="I123" i="12"/>
  <c r="H123" i="12"/>
  <c r="E123" i="12"/>
  <c r="F123" i="12" s="1"/>
  <c r="AE122" i="12"/>
  <c r="Y122" i="12"/>
  <c r="X122" i="12"/>
  <c r="V122" i="12"/>
  <c r="R122" i="12"/>
  <c r="T122" i="12" s="1"/>
  <c r="O122" i="12"/>
  <c r="Q122" i="12" s="1"/>
  <c r="M122" i="12"/>
  <c r="L122" i="12"/>
  <c r="I122" i="12" s="1"/>
  <c r="H122" i="12"/>
  <c r="W122" i="12" s="1"/>
  <c r="U122" i="12" s="1"/>
  <c r="E122" i="12"/>
  <c r="F122" i="12" s="1"/>
  <c r="AE121" i="12"/>
  <c r="Y121" i="12"/>
  <c r="X121" i="12"/>
  <c r="T121" i="12"/>
  <c r="R121" i="12"/>
  <c r="Q121" i="12"/>
  <c r="O121" i="12"/>
  <c r="M121" i="12"/>
  <c r="L121" i="12"/>
  <c r="I121" i="12"/>
  <c r="H121" i="12"/>
  <c r="W121" i="12" s="1"/>
  <c r="E121" i="12"/>
  <c r="V121" i="12"/>
  <c r="AE120" i="12"/>
  <c r="AE132" i="12" s="1"/>
  <c r="Y120" i="12"/>
  <c r="Y132" i="12" s="1"/>
  <c r="X120" i="12"/>
  <c r="X132" i="12" s="1"/>
  <c r="W120" i="12"/>
  <c r="R120" i="12"/>
  <c r="R132" i="12" s="1"/>
  <c r="O120" i="12"/>
  <c r="Q120" i="12" s="1"/>
  <c r="M120" i="12"/>
  <c r="M132" i="12" s="1"/>
  <c r="L120" i="12"/>
  <c r="L132" i="12" s="1"/>
  <c r="I120" i="12"/>
  <c r="H120" i="12"/>
  <c r="H132" i="12" s="1"/>
  <c r="F120" i="12"/>
  <c r="E120" i="12"/>
  <c r="D132" i="12"/>
  <c r="V120" i="12"/>
  <c r="AC105" i="12"/>
  <c r="AA105" i="12"/>
  <c r="S105" i="12"/>
  <c r="P105" i="12"/>
  <c r="N105" i="12"/>
  <c r="K105" i="12"/>
  <c r="AE105" i="12"/>
  <c r="Y105" i="12"/>
  <c r="D105" i="12"/>
  <c r="D20" i="12" s="1"/>
  <c r="AC78" i="12"/>
  <c r="AA78" i="12"/>
  <c r="S78" i="12"/>
  <c r="P78" i="12"/>
  <c r="N78" i="12"/>
  <c r="K78" i="12"/>
  <c r="M23" i="12"/>
  <c r="D19" i="12"/>
  <c r="X18" i="12"/>
  <c r="X17" i="12"/>
  <c r="R15" i="12"/>
  <c r="AC51" i="12"/>
  <c r="AA51" i="12"/>
  <c r="S51" i="12"/>
  <c r="P51" i="12"/>
  <c r="N51" i="12"/>
  <c r="K51" i="12"/>
  <c r="R25" i="12"/>
  <c r="L25" i="12"/>
  <c r="Y24" i="12"/>
  <c r="Y23" i="12"/>
  <c r="W23" i="12"/>
  <c r="X22" i="12"/>
  <c r="Y21" i="12"/>
  <c r="T21" i="12"/>
  <c r="M21" i="12"/>
  <c r="Y20" i="12"/>
  <c r="L20" i="12"/>
  <c r="X19" i="12"/>
  <c r="M18" i="12"/>
  <c r="Y17" i="12"/>
  <c r="Q17" i="12"/>
  <c r="M17" i="12"/>
  <c r="X16" i="12"/>
  <c r="M15" i="12"/>
  <c r="L14" i="12"/>
  <c r="H14" i="12"/>
  <c r="AC26" i="12"/>
  <c r="AA26" i="12"/>
  <c r="AE25" i="12"/>
  <c r="X25" i="12"/>
  <c r="S25" i="12"/>
  <c r="P25" i="12"/>
  <c r="N25" i="12"/>
  <c r="K25" i="12"/>
  <c r="E25" i="12"/>
  <c r="D25" i="12"/>
  <c r="C25" i="12"/>
  <c r="AE24" i="12"/>
  <c r="X24" i="12"/>
  <c r="S24" i="12"/>
  <c r="R24" i="12"/>
  <c r="P24" i="12"/>
  <c r="N24" i="12"/>
  <c r="K24" i="12"/>
  <c r="H24" i="12"/>
  <c r="E24" i="12"/>
  <c r="C24" i="12"/>
  <c r="AE23" i="12"/>
  <c r="X23" i="12"/>
  <c r="S23" i="12"/>
  <c r="R23" i="12"/>
  <c r="P23" i="12"/>
  <c r="N23" i="12"/>
  <c r="L23" i="12"/>
  <c r="K23" i="12"/>
  <c r="E23" i="12"/>
  <c r="AE22" i="12"/>
  <c r="S22" i="12"/>
  <c r="P22" i="12"/>
  <c r="N22" i="12"/>
  <c r="K22" i="12"/>
  <c r="E22" i="12"/>
  <c r="AE21" i="12"/>
  <c r="S21" i="12"/>
  <c r="R21" i="12"/>
  <c r="P21" i="12"/>
  <c r="N21" i="12"/>
  <c r="K21" i="12"/>
  <c r="E21" i="12"/>
  <c r="AE20" i="12"/>
  <c r="X20" i="12"/>
  <c r="S20" i="12"/>
  <c r="P20" i="12"/>
  <c r="N20" i="12"/>
  <c r="M20" i="12"/>
  <c r="K20" i="12"/>
  <c r="E20" i="12"/>
  <c r="AE19" i="12"/>
  <c r="S19" i="12"/>
  <c r="P19" i="12"/>
  <c r="N19" i="12"/>
  <c r="K19" i="12"/>
  <c r="E19" i="12"/>
  <c r="AE18" i="12"/>
  <c r="Y18" i="12"/>
  <c r="S18" i="12"/>
  <c r="P18" i="12"/>
  <c r="N18" i="12"/>
  <c r="K18" i="12"/>
  <c r="E18" i="12"/>
  <c r="AE17" i="12"/>
  <c r="S17" i="12"/>
  <c r="R17" i="12"/>
  <c r="P17" i="12"/>
  <c r="N17" i="12"/>
  <c r="K17" i="12"/>
  <c r="H17" i="12"/>
  <c r="E17" i="12"/>
  <c r="AE16" i="12"/>
  <c r="S16" i="12"/>
  <c r="P16" i="12"/>
  <c r="N16" i="12"/>
  <c r="K16" i="12"/>
  <c r="E16" i="12"/>
  <c r="D16" i="12"/>
  <c r="AE15" i="12"/>
  <c r="Y15" i="12"/>
  <c r="S15" i="12"/>
  <c r="P15" i="12"/>
  <c r="N15" i="12"/>
  <c r="K15" i="12"/>
  <c r="E15" i="12"/>
  <c r="D15" i="12"/>
  <c r="C15" i="12"/>
  <c r="AE14" i="12"/>
  <c r="Y14" i="12"/>
  <c r="X14" i="12"/>
  <c r="S14" i="12"/>
  <c r="R14" i="12"/>
  <c r="P14" i="12"/>
  <c r="N14" i="12"/>
  <c r="M14" i="12"/>
  <c r="K14" i="12"/>
  <c r="E14" i="12"/>
  <c r="D14" i="12"/>
  <c r="R14" i="11"/>
  <c r="N26" i="12" l="1"/>
  <c r="D22" i="12"/>
  <c r="H105" i="12"/>
  <c r="D18" i="12"/>
  <c r="D17" i="12"/>
  <c r="L105" i="12"/>
  <c r="M105" i="12"/>
  <c r="M24" i="12"/>
  <c r="D78" i="12"/>
  <c r="D23" i="12" s="1"/>
  <c r="X105" i="12"/>
  <c r="R18" i="12"/>
  <c r="R105" i="12"/>
  <c r="I105" i="12"/>
  <c r="H25" i="12"/>
  <c r="T17" i="12"/>
  <c r="Y19" i="12"/>
  <c r="T15" i="12"/>
  <c r="M22" i="12"/>
  <c r="T18" i="12"/>
  <c r="F19" i="12"/>
  <c r="L78" i="12"/>
  <c r="M78" i="12"/>
  <c r="M25" i="12"/>
  <c r="R78" i="12"/>
  <c r="H23" i="12"/>
  <c r="AE78" i="12"/>
  <c r="H15" i="12"/>
  <c r="M51" i="12"/>
  <c r="M19" i="12"/>
  <c r="H21" i="12"/>
  <c r="L22" i="12"/>
  <c r="R16" i="12"/>
  <c r="H20" i="12"/>
  <c r="W17" i="12"/>
  <c r="P26" i="12"/>
  <c r="H18" i="12"/>
  <c r="H19" i="12"/>
  <c r="I22" i="12"/>
  <c r="Q23" i="12"/>
  <c r="R22" i="12"/>
  <c r="AE51" i="12"/>
  <c r="I21" i="12"/>
  <c r="M16" i="12"/>
  <c r="L19" i="12"/>
  <c r="R20" i="12"/>
  <c r="AE26" i="12"/>
  <c r="W18" i="12"/>
  <c r="F21" i="12"/>
  <c r="R19" i="12"/>
  <c r="H78" i="12"/>
  <c r="I78" i="12"/>
  <c r="Q19" i="12"/>
  <c r="X78" i="12"/>
  <c r="Y78" i="12"/>
  <c r="T24" i="12"/>
  <c r="Y16" i="12"/>
  <c r="Y22" i="12"/>
  <c r="Y25" i="12"/>
  <c r="S26" i="12"/>
  <c r="Y51" i="12"/>
  <c r="X15" i="12"/>
  <c r="X21" i="12"/>
  <c r="Q16" i="12"/>
  <c r="X51" i="12"/>
  <c r="Q22" i="12"/>
  <c r="W21" i="12"/>
  <c r="L17" i="12"/>
  <c r="W20" i="12"/>
  <c r="K26" i="12"/>
  <c r="L16" i="12"/>
  <c r="I15" i="12"/>
  <c r="H51" i="12"/>
  <c r="W15" i="12"/>
  <c r="L51" i="12"/>
  <c r="I16" i="12"/>
  <c r="I23" i="12"/>
  <c r="I20" i="12"/>
  <c r="I17" i="12"/>
  <c r="W25" i="12"/>
  <c r="I24" i="12"/>
  <c r="W24" i="12"/>
  <c r="I18" i="12"/>
  <c r="W51" i="12"/>
  <c r="C18" i="12"/>
  <c r="C14" i="12"/>
  <c r="C22" i="12"/>
  <c r="C21" i="12"/>
  <c r="C19" i="12"/>
  <c r="Z129" i="12"/>
  <c r="G129" i="12"/>
  <c r="Q15" i="12"/>
  <c r="W22" i="12"/>
  <c r="F105" i="12"/>
  <c r="I132" i="12"/>
  <c r="G122" i="12"/>
  <c r="Z122" i="12"/>
  <c r="G123" i="12"/>
  <c r="Z123" i="12"/>
  <c r="AF130" i="12"/>
  <c r="AB130" i="12"/>
  <c r="W19" i="12"/>
  <c r="Q21" i="12"/>
  <c r="T23" i="12"/>
  <c r="Q132" i="12"/>
  <c r="U125" i="12"/>
  <c r="Q24" i="12"/>
  <c r="Q18" i="12"/>
  <c r="T20" i="12"/>
  <c r="Q25" i="12"/>
  <c r="V25" i="12"/>
  <c r="Z131" i="12"/>
  <c r="G131" i="12"/>
  <c r="Q20" i="12"/>
  <c r="V15" i="12"/>
  <c r="T22" i="12"/>
  <c r="Q105" i="12"/>
  <c r="W132" i="12"/>
  <c r="Z124" i="12"/>
  <c r="Z125" i="12"/>
  <c r="G125" i="12"/>
  <c r="Z126" i="12"/>
  <c r="G126" i="12"/>
  <c r="Z127" i="12"/>
  <c r="G127" i="12"/>
  <c r="Q78" i="12"/>
  <c r="V18" i="12"/>
  <c r="W105" i="12"/>
  <c r="Z128" i="12"/>
  <c r="G128" i="12"/>
  <c r="F20" i="12"/>
  <c r="V24" i="12"/>
  <c r="U120" i="12"/>
  <c r="V132" i="12"/>
  <c r="Q51" i="12"/>
  <c r="Q14" i="12"/>
  <c r="W16" i="12"/>
  <c r="F17" i="12"/>
  <c r="V21" i="12"/>
  <c r="V22" i="12"/>
  <c r="U121" i="12"/>
  <c r="L18" i="12"/>
  <c r="L24" i="12"/>
  <c r="T25" i="12"/>
  <c r="T19" i="12"/>
  <c r="G120" i="12"/>
  <c r="T128" i="12"/>
  <c r="Z120" i="12"/>
  <c r="G130" i="12"/>
  <c r="H16" i="12"/>
  <c r="H22" i="12"/>
  <c r="D24" i="12"/>
  <c r="D21" i="12"/>
  <c r="R51" i="12"/>
  <c r="L15" i="12"/>
  <c r="L21" i="12"/>
  <c r="T120" i="12"/>
  <c r="T132" i="12" s="1"/>
  <c r="G124" i="12"/>
  <c r="C132" i="12"/>
  <c r="F121" i="12"/>
  <c r="AC132" i="11"/>
  <c r="AA132" i="11"/>
  <c r="S132" i="11"/>
  <c r="P132" i="11"/>
  <c r="N132" i="11"/>
  <c r="K132" i="11"/>
  <c r="R132" i="11"/>
  <c r="AE132" i="11"/>
  <c r="Y132" i="11"/>
  <c r="X132" i="11"/>
  <c r="M132" i="11"/>
  <c r="L132" i="11"/>
  <c r="D132" i="11"/>
  <c r="AC105" i="11"/>
  <c r="AA105" i="11"/>
  <c r="S105" i="11"/>
  <c r="P105" i="11"/>
  <c r="N105" i="11"/>
  <c r="K105" i="11"/>
  <c r="X105" i="11"/>
  <c r="H105" i="11"/>
  <c r="AC78" i="11"/>
  <c r="AA78" i="11"/>
  <c r="S78" i="11"/>
  <c r="P78" i="11"/>
  <c r="N78" i="11"/>
  <c r="K78" i="11"/>
  <c r="Y40" i="11"/>
  <c r="Y41" i="11"/>
  <c r="Y42" i="11"/>
  <c r="Y43" i="11"/>
  <c r="Y44" i="11"/>
  <c r="Y45" i="11"/>
  <c r="Y20" i="11" s="1"/>
  <c r="Y46" i="11"/>
  <c r="Y21" i="11" s="1"/>
  <c r="Y47" i="11"/>
  <c r="Y22" i="11" s="1"/>
  <c r="Y48" i="11"/>
  <c r="Y23" i="11" s="1"/>
  <c r="Y49" i="11"/>
  <c r="Y24" i="11" s="1"/>
  <c r="Y50" i="11"/>
  <c r="Y25" i="11" s="1"/>
  <c r="Y14" i="11"/>
  <c r="X40" i="11"/>
  <c r="X41" i="11"/>
  <c r="X42" i="11"/>
  <c r="X43" i="11"/>
  <c r="X44" i="11"/>
  <c r="X19" i="11" s="1"/>
  <c r="X45" i="11"/>
  <c r="X46" i="11"/>
  <c r="X47" i="11"/>
  <c r="X48" i="11"/>
  <c r="X23" i="11" s="1"/>
  <c r="X49" i="11"/>
  <c r="X24" i="11" s="1"/>
  <c r="X50" i="11"/>
  <c r="X25" i="11" s="1"/>
  <c r="X39" i="11"/>
  <c r="X14" i="11" s="1"/>
  <c r="V47" i="11"/>
  <c r="V49" i="11"/>
  <c r="V24" i="11" s="1"/>
  <c r="V50" i="11"/>
  <c r="V25" i="11" s="1"/>
  <c r="T44" i="11"/>
  <c r="T19" i="11" s="1"/>
  <c r="T39" i="11"/>
  <c r="T14" i="11" s="1"/>
  <c r="R40" i="11"/>
  <c r="T40" i="11" s="1"/>
  <c r="R41" i="11"/>
  <c r="T41" i="11" s="1"/>
  <c r="T16" i="11" s="1"/>
  <c r="R42" i="11"/>
  <c r="T42" i="11" s="1"/>
  <c r="R43" i="11"/>
  <c r="T43" i="11" s="1"/>
  <c r="T18" i="11" s="1"/>
  <c r="R44" i="11"/>
  <c r="R45" i="11"/>
  <c r="T45" i="11" s="1"/>
  <c r="T20" i="11" s="1"/>
  <c r="R46" i="11"/>
  <c r="T46" i="11" s="1"/>
  <c r="R47" i="11"/>
  <c r="T47" i="11" s="1"/>
  <c r="T22" i="11" s="1"/>
  <c r="R48" i="11"/>
  <c r="T48" i="11" s="1"/>
  <c r="R49" i="11"/>
  <c r="T49" i="11" s="1"/>
  <c r="R50" i="11"/>
  <c r="T50" i="11" s="1"/>
  <c r="T25" i="11" s="1"/>
  <c r="R39" i="11"/>
  <c r="O40" i="11"/>
  <c r="O41" i="11"/>
  <c r="O42" i="11"/>
  <c r="O43" i="11"/>
  <c r="O44" i="11"/>
  <c r="O45" i="11"/>
  <c r="Q45" i="11" s="1"/>
  <c r="O46" i="11"/>
  <c r="Q46" i="11" s="1"/>
  <c r="O47" i="11"/>
  <c r="O48" i="11"/>
  <c r="Q48" i="11" s="1"/>
  <c r="O49" i="11"/>
  <c r="Q49" i="11" s="1"/>
  <c r="O50" i="11"/>
  <c r="Q50" i="11" s="1"/>
  <c r="O39" i="11"/>
  <c r="Q40" i="11"/>
  <c r="Q41" i="11"/>
  <c r="Q42" i="11"/>
  <c r="Q43" i="11"/>
  <c r="Q44" i="11"/>
  <c r="Q47" i="11"/>
  <c r="Q39" i="11"/>
  <c r="E39" i="11"/>
  <c r="H40" i="11"/>
  <c r="W40" i="11" s="1"/>
  <c r="H41" i="11"/>
  <c r="W41" i="11" s="1"/>
  <c r="W16" i="11" s="1"/>
  <c r="H42" i="11"/>
  <c r="H43" i="11"/>
  <c r="W43" i="11" s="1"/>
  <c r="H44" i="11"/>
  <c r="W44" i="11" s="1"/>
  <c r="H45" i="11"/>
  <c r="H46" i="11"/>
  <c r="H47" i="11"/>
  <c r="H48" i="11"/>
  <c r="H49" i="11"/>
  <c r="F49" i="11" s="1"/>
  <c r="H50" i="11"/>
  <c r="H39" i="11"/>
  <c r="W39" i="11" s="1"/>
  <c r="L40" i="11"/>
  <c r="L41" i="11"/>
  <c r="L42" i="11"/>
  <c r="L43" i="11"/>
  <c r="L44" i="11"/>
  <c r="L45" i="11"/>
  <c r="L46" i="11"/>
  <c r="L47" i="11"/>
  <c r="L49" i="11"/>
  <c r="L50" i="11"/>
  <c r="M40" i="11"/>
  <c r="M41" i="11"/>
  <c r="I41" i="11" s="1"/>
  <c r="M42" i="11"/>
  <c r="M43" i="11"/>
  <c r="I43" i="11" s="1"/>
  <c r="M44" i="11"/>
  <c r="M45" i="11"/>
  <c r="M46" i="11"/>
  <c r="I46" i="11" s="1"/>
  <c r="M47" i="11"/>
  <c r="I47" i="11" s="1"/>
  <c r="M48" i="11"/>
  <c r="M49" i="11"/>
  <c r="I49" i="11" s="1"/>
  <c r="M50" i="11"/>
  <c r="M39" i="11"/>
  <c r="AC51" i="11"/>
  <c r="AA51" i="11"/>
  <c r="AE50" i="11"/>
  <c r="E50" i="11"/>
  <c r="AE49" i="11"/>
  <c r="K24" i="11"/>
  <c r="E49" i="11"/>
  <c r="AE48" i="11"/>
  <c r="N23" i="11"/>
  <c r="E48" i="11"/>
  <c r="AE47" i="11"/>
  <c r="P22" i="11"/>
  <c r="E47" i="11"/>
  <c r="AE46" i="11"/>
  <c r="E46" i="11"/>
  <c r="V46" i="11"/>
  <c r="AE45" i="11"/>
  <c r="E45" i="11"/>
  <c r="AE44" i="11"/>
  <c r="E44" i="11"/>
  <c r="AE43" i="11"/>
  <c r="K18" i="11"/>
  <c r="E43" i="11"/>
  <c r="AE42" i="11"/>
  <c r="N17" i="11"/>
  <c r="E42" i="11"/>
  <c r="AE41" i="11"/>
  <c r="S16" i="11"/>
  <c r="P16" i="11"/>
  <c r="E41" i="11"/>
  <c r="AE40" i="11"/>
  <c r="S15" i="11"/>
  <c r="E40" i="11"/>
  <c r="AE39" i="11"/>
  <c r="S51" i="11"/>
  <c r="P51" i="11"/>
  <c r="N51" i="11"/>
  <c r="K51" i="11"/>
  <c r="S14" i="11"/>
  <c r="S17" i="11"/>
  <c r="S18" i="11"/>
  <c r="S19" i="11"/>
  <c r="S20" i="11"/>
  <c r="S21" i="11"/>
  <c r="S22" i="11"/>
  <c r="S23" i="11"/>
  <c r="S24" i="11"/>
  <c r="S25" i="11"/>
  <c r="AC26" i="11"/>
  <c r="AA26" i="11"/>
  <c r="AE25" i="11"/>
  <c r="P25" i="11"/>
  <c r="N25" i="11"/>
  <c r="K25" i="11"/>
  <c r="E25" i="11"/>
  <c r="C25" i="11"/>
  <c r="AE24" i="11"/>
  <c r="P24" i="11"/>
  <c r="N24" i="11"/>
  <c r="E24" i="11"/>
  <c r="C24" i="11"/>
  <c r="AE23" i="11"/>
  <c r="P23" i="11"/>
  <c r="K23" i="11"/>
  <c r="E23" i="11"/>
  <c r="AE22" i="11"/>
  <c r="N22" i="11"/>
  <c r="K22" i="11"/>
  <c r="E22" i="11"/>
  <c r="AE21" i="11"/>
  <c r="P21" i="11"/>
  <c r="N21" i="11"/>
  <c r="K21" i="11"/>
  <c r="E21" i="11"/>
  <c r="AE20" i="11"/>
  <c r="P20" i="11"/>
  <c r="N20" i="11"/>
  <c r="K20" i="11"/>
  <c r="E20" i="11"/>
  <c r="AE19" i="11"/>
  <c r="P19" i="11"/>
  <c r="N19" i="11"/>
  <c r="K19" i="11"/>
  <c r="E19" i="11"/>
  <c r="AE18" i="11"/>
  <c r="P18" i="11"/>
  <c r="N18" i="11"/>
  <c r="E18" i="11"/>
  <c r="AE17" i="11"/>
  <c r="P17" i="11"/>
  <c r="K17" i="11"/>
  <c r="E17" i="11"/>
  <c r="AE16" i="11"/>
  <c r="N16" i="11"/>
  <c r="K16" i="11"/>
  <c r="E16" i="11"/>
  <c r="AE15" i="11"/>
  <c r="P15" i="11"/>
  <c r="N15" i="11"/>
  <c r="K15" i="11"/>
  <c r="E15" i="11"/>
  <c r="AE14" i="11"/>
  <c r="P14" i="11"/>
  <c r="N14" i="11"/>
  <c r="K14" i="11"/>
  <c r="E14" i="11"/>
  <c r="BI137" i="7"/>
  <c r="BG137" i="7"/>
  <c r="AY137" i="7"/>
  <c r="AW137" i="7"/>
  <c r="AU137" i="7"/>
  <c r="AP137" i="7"/>
  <c r="AN137" i="7"/>
  <c r="AL137" i="7"/>
  <c r="AH137" i="7"/>
  <c r="AG137" i="7"/>
  <c r="AF137" i="7"/>
  <c r="AC137" i="7"/>
  <c r="AA137" i="7"/>
  <c r="Y137" i="7"/>
  <c r="I137" i="7"/>
  <c r="G137" i="7"/>
  <c r="E137" i="7"/>
  <c r="BK137" i="7"/>
  <c r="AR137" i="7"/>
  <c r="AO137" i="7"/>
  <c r="P137" i="7"/>
  <c r="H137" i="7"/>
  <c r="F137" i="7"/>
  <c r="BI109" i="7"/>
  <c r="BG109" i="7"/>
  <c r="AY109" i="7"/>
  <c r="AW109" i="7"/>
  <c r="AU109" i="7"/>
  <c r="AP109" i="7"/>
  <c r="AN109" i="7"/>
  <c r="AL109" i="7"/>
  <c r="AH109" i="7"/>
  <c r="AG109" i="7"/>
  <c r="AF109" i="7"/>
  <c r="AC109" i="7"/>
  <c r="AA109" i="7"/>
  <c r="Y109" i="7"/>
  <c r="I109" i="7"/>
  <c r="G109" i="7"/>
  <c r="E109" i="7"/>
  <c r="BI81" i="7"/>
  <c r="BG81" i="7"/>
  <c r="AY81" i="7"/>
  <c r="AW81" i="7"/>
  <c r="AU81" i="7"/>
  <c r="AP81" i="7"/>
  <c r="AN81" i="7"/>
  <c r="AL81" i="7"/>
  <c r="AH81" i="7"/>
  <c r="AG81" i="7"/>
  <c r="AF81" i="7"/>
  <c r="AC81" i="7"/>
  <c r="AA81" i="7"/>
  <c r="Y81" i="7"/>
  <c r="I81" i="7"/>
  <c r="G81" i="7"/>
  <c r="E81" i="7"/>
  <c r="AR81" i="7"/>
  <c r="P41" i="7"/>
  <c r="W42" i="7"/>
  <c r="W43" i="7"/>
  <c r="W44" i="7"/>
  <c r="W45" i="7"/>
  <c r="W46" i="7"/>
  <c r="W47" i="7"/>
  <c r="W48" i="7"/>
  <c r="W49" i="7"/>
  <c r="W50" i="7"/>
  <c r="W51" i="7"/>
  <c r="W52" i="7"/>
  <c r="W41" i="7"/>
  <c r="T52" i="7"/>
  <c r="T51" i="7"/>
  <c r="T50" i="7"/>
  <c r="T49" i="7"/>
  <c r="T48" i="7"/>
  <c r="T47" i="7"/>
  <c r="T46" i="7"/>
  <c r="T45" i="7"/>
  <c r="T44" i="7"/>
  <c r="T43" i="7"/>
  <c r="T42" i="7"/>
  <c r="T41" i="7"/>
  <c r="R42" i="7"/>
  <c r="R43" i="7"/>
  <c r="R44" i="7"/>
  <c r="R45" i="7"/>
  <c r="R46" i="7"/>
  <c r="R47" i="7"/>
  <c r="R48" i="7"/>
  <c r="R22" i="7" s="1"/>
  <c r="R49" i="7"/>
  <c r="R50" i="7"/>
  <c r="R51" i="7"/>
  <c r="R52" i="7"/>
  <c r="R26" i="7" s="1"/>
  <c r="R41" i="7"/>
  <c r="P42" i="7"/>
  <c r="P43" i="7"/>
  <c r="P44" i="7"/>
  <c r="P45" i="7"/>
  <c r="P46" i="7"/>
  <c r="P47" i="7"/>
  <c r="P48" i="7"/>
  <c r="P22" i="7" s="1"/>
  <c r="P49" i="7"/>
  <c r="P23" i="7" s="1"/>
  <c r="P50" i="7"/>
  <c r="P51" i="7"/>
  <c r="P25" i="7" s="1"/>
  <c r="P52" i="7"/>
  <c r="AE41" i="7"/>
  <c r="AF15" i="7"/>
  <c r="AG15" i="7"/>
  <c r="AF16" i="7"/>
  <c r="AG16" i="7"/>
  <c r="AF17" i="7"/>
  <c r="AG17" i="7"/>
  <c r="AF18" i="7"/>
  <c r="AG18" i="7"/>
  <c r="AF19" i="7"/>
  <c r="AG19" i="7"/>
  <c r="AF20" i="7"/>
  <c r="AG20" i="7"/>
  <c r="AF21" i="7"/>
  <c r="AG21" i="7"/>
  <c r="AF22" i="7"/>
  <c r="AG22" i="7"/>
  <c r="AF23" i="7"/>
  <c r="AG23" i="7"/>
  <c r="AF24" i="7"/>
  <c r="AG24" i="7"/>
  <c r="AF25" i="7"/>
  <c r="AG25" i="7"/>
  <c r="AF26" i="7"/>
  <c r="AG26" i="7"/>
  <c r="AC17" i="7"/>
  <c r="AC15" i="7"/>
  <c r="AA16" i="7"/>
  <c r="Y16" i="7"/>
  <c r="Y18" i="7"/>
  <c r="Y23" i="7"/>
  <c r="Y26" i="7"/>
  <c r="AS52" i="7"/>
  <c r="AS51" i="7"/>
  <c r="AS50" i="7"/>
  <c r="AS49" i="7"/>
  <c r="AS48" i="7"/>
  <c r="AS47" i="7"/>
  <c r="AS46" i="7"/>
  <c r="AS45" i="7"/>
  <c r="AS44" i="7"/>
  <c r="AS43" i="7"/>
  <c r="AS42" i="7"/>
  <c r="AJ52" i="7"/>
  <c r="AJ51" i="7"/>
  <c r="AJ50" i="7"/>
  <c r="AJ49" i="7"/>
  <c r="AJ48" i="7"/>
  <c r="AJ47" i="7"/>
  <c r="AJ46" i="7"/>
  <c r="AJ45" i="7"/>
  <c r="AJ44" i="7"/>
  <c r="AJ43" i="7"/>
  <c r="AJ42" i="7"/>
  <c r="AJ41" i="7"/>
  <c r="C42" i="7"/>
  <c r="C43" i="7"/>
  <c r="C44" i="7"/>
  <c r="C45" i="7"/>
  <c r="C46" i="7"/>
  <c r="C47" i="7"/>
  <c r="C48" i="7"/>
  <c r="C49" i="7"/>
  <c r="C50" i="7"/>
  <c r="C51" i="7"/>
  <c r="C52" i="7"/>
  <c r="C41" i="7"/>
  <c r="Q45" i="7"/>
  <c r="P15" i="7"/>
  <c r="Y17" i="7"/>
  <c r="AA18" i="7"/>
  <c r="Y19" i="7"/>
  <c r="Y21" i="7"/>
  <c r="AA21" i="7"/>
  <c r="AA22" i="7"/>
  <c r="AC22" i="7"/>
  <c r="AA23" i="7"/>
  <c r="AC23" i="7"/>
  <c r="Y24" i="7"/>
  <c r="AA25" i="7"/>
  <c r="AC25" i="7"/>
  <c r="AA26" i="7"/>
  <c r="AC26" i="7"/>
  <c r="E15" i="7"/>
  <c r="M26" i="12" l="1"/>
  <c r="I19" i="12"/>
  <c r="R26" i="12"/>
  <c r="X26" i="12"/>
  <c r="T105" i="12"/>
  <c r="F22" i="12"/>
  <c r="F16" i="12"/>
  <c r="G18" i="12"/>
  <c r="F24" i="12"/>
  <c r="G17" i="12"/>
  <c r="Y26" i="12"/>
  <c r="F25" i="12"/>
  <c r="F23" i="12"/>
  <c r="D26" i="12"/>
  <c r="I25" i="12"/>
  <c r="U25" i="12"/>
  <c r="F14" i="12"/>
  <c r="G23" i="12"/>
  <c r="F78" i="12"/>
  <c r="G16" i="12"/>
  <c r="F18" i="12"/>
  <c r="X22" i="11"/>
  <c r="W19" i="11"/>
  <c r="X21" i="11"/>
  <c r="R105" i="11"/>
  <c r="X20" i="11"/>
  <c r="Y105" i="11"/>
  <c r="M105" i="11"/>
  <c r="T23" i="11"/>
  <c r="AE105" i="11"/>
  <c r="T21" i="11"/>
  <c r="X15" i="11"/>
  <c r="Y15" i="11"/>
  <c r="L105" i="11"/>
  <c r="T15" i="11"/>
  <c r="T17" i="11"/>
  <c r="T24" i="11"/>
  <c r="M78" i="11"/>
  <c r="Y19" i="11"/>
  <c r="R78" i="11"/>
  <c r="I40" i="11"/>
  <c r="X18" i="11"/>
  <c r="I39" i="11"/>
  <c r="F45" i="11"/>
  <c r="Z45" i="11" s="1"/>
  <c r="I18" i="11"/>
  <c r="I44" i="11"/>
  <c r="AE78" i="11"/>
  <c r="L78" i="11"/>
  <c r="I42" i="11"/>
  <c r="H51" i="11"/>
  <c r="W15" i="11"/>
  <c r="AE51" i="11"/>
  <c r="W14" i="11"/>
  <c r="Y18" i="11"/>
  <c r="I50" i="11"/>
  <c r="I25" i="11" s="1"/>
  <c r="F50" i="11"/>
  <c r="X17" i="11"/>
  <c r="Y17" i="11"/>
  <c r="X78" i="11"/>
  <c r="Z49" i="11"/>
  <c r="X16" i="11"/>
  <c r="Y16" i="11"/>
  <c r="I48" i="11"/>
  <c r="F48" i="11"/>
  <c r="Z48" i="11" s="1"/>
  <c r="F47" i="11"/>
  <c r="Z47" i="11" s="1"/>
  <c r="AD47" i="11" s="1"/>
  <c r="AF47" i="11" s="1"/>
  <c r="I45" i="11"/>
  <c r="F46" i="11"/>
  <c r="Z46" i="11" s="1"/>
  <c r="AD46" i="11" s="1"/>
  <c r="AF46" i="11" s="1"/>
  <c r="T25" i="7"/>
  <c r="T137" i="7"/>
  <c r="AQ137" i="7"/>
  <c r="W137" i="7"/>
  <c r="AS137" i="7"/>
  <c r="Z137" i="7"/>
  <c r="AV137" i="7"/>
  <c r="BC137" i="7"/>
  <c r="Z15" i="7"/>
  <c r="AX137" i="7"/>
  <c r="N52" i="7"/>
  <c r="AD137" i="7"/>
  <c r="AZ137" i="7"/>
  <c r="J137" i="7"/>
  <c r="AE137" i="7"/>
  <c r="T18" i="7"/>
  <c r="Z20" i="7"/>
  <c r="AJ137" i="7"/>
  <c r="AR109" i="7"/>
  <c r="AO109" i="7"/>
  <c r="AM137" i="7"/>
  <c r="Z21" i="7"/>
  <c r="P19" i="7"/>
  <c r="AK109" i="7"/>
  <c r="T24" i="7"/>
  <c r="AE109" i="7"/>
  <c r="J109" i="7"/>
  <c r="R25" i="7"/>
  <c r="D45" i="7"/>
  <c r="R17" i="7"/>
  <c r="AJ109" i="7"/>
  <c r="P18" i="7"/>
  <c r="AM109" i="7"/>
  <c r="BK109" i="7"/>
  <c r="R20" i="7"/>
  <c r="T109" i="7"/>
  <c r="AQ109" i="7"/>
  <c r="Z25" i="7"/>
  <c r="W109" i="7"/>
  <c r="Z24" i="7"/>
  <c r="AB24" i="7"/>
  <c r="AS109" i="7"/>
  <c r="F81" i="7"/>
  <c r="AE81" i="7"/>
  <c r="BK81" i="7"/>
  <c r="Z109" i="7"/>
  <c r="AV109" i="7"/>
  <c r="Z22" i="7"/>
  <c r="P24" i="7"/>
  <c r="F109" i="7"/>
  <c r="AX109" i="7"/>
  <c r="P109" i="7"/>
  <c r="AB22" i="7"/>
  <c r="H109" i="7"/>
  <c r="AZ109" i="7"/>
  <c r="T19" i="7"/>
  <c r="AM81" i="7"/>
  <c r="Z17" i="7"/>
  <c r="P21" i="7"/>
  <c r="P81" i="7"/>
  <c r="AV81" i="7"/>
  <c r="Z81" i="7"/>
  <c r="Z18" i="7"/>
  <c r="N46" i="7"/>
  <c r="R19" i="7"/>
  <c r="T22" i="7"/>
  <c r="T15" i="7"/>
  <c r="T23" i="7"/>
  <c r="W81" i="7"/>
  <c r="AB25" i="7"/>
  <c r="T26" i="7"/>
  <c r="AB21" i="7"/>
  <c r="AB81" i="7"/>
  <c r="AZ81" i="7"/>
  <c r="AD81" i="7"/>
  <c r="D44" i="7"/>
  <c r="R23" i="7"/>
  <c r="AS81" i="7"/>
  <c r="H81" i="7"/>
  <c r="J81" i="7"/>
  <c r="R16" i="7"/>
  <c r="AQ81" i="7"/>
  <c r="U22" i="12"/>
  <c r="L26" i="12"/>
  <c r="U24" i="12"/>
  <c r="U18" i="12"/>
  <c r="T51" i="12"/>
  <c r="Z25" i="12"/>
  <c r="AD25" i="12" s="1"/>
  <c r="F51" i="12"/>
  <c r="H26" i="12"/>
  <c r="G20" i="12"/>
  <c r="U19" i="12"/>
  <c r="V19" i="12"/>
  <c r="U21" i="12"/>
  <c r="C16" i="12"/>
  <c r="Y78" i="11"/>
  <c r="W18" i="11"/>
  <c r="W78" i="11"/>
  <c r="Y51" i="11"/>
  <c r="X51" i="11"/>
  <c r="Z50" i="11"/>
  <c r="AD49" i="11"/>
  <c r="AF49" i="11" s="1"/>
  <c r="AD48" i="11"/>
  <c r="AF48" i="11" s="1"/>
  <c r="AB48" i="11"/>
  <c r="F44" i="11"/>
  <c r="Z44" i="11" s="1"/>
  <c r="W50" i="11"/>
  <c r="F43" i="11"/>
  <c r="Z43" i="11" s="1"/>
  <c r="W49" i="11"/>
  <c r="F42" i="11"/>
  <c r="Z42" i="11" s="1"/>
  <c r="W48" i="11"/>
  <c r="W23" i="11" s="1"/>
  <c r="G49" i="11"/>
  <c r="F41" i="11"/>
  <c r="Z41" i="11" s="1"/>
  <c r="W47" i="11"/>
  <c r="W22" i="11" s="1"/>
  <c r="F40" i="11"/>
  <c r="Z40" i="11" s="1"/>
  <c r="W46" i="11"/>
  <c r="W21" i="11" s="1"/>
  <c r="W45" i="11"/>
  <c r="W20" i="11" s="1"/>
  <c r="W42" i="11"/>
  <c r="F39" i="11"/>
  <c r="G39" i="11" s="1"/>
  <c r="AX81" i="7"/>
  <c r="AJ81" i="7"/>
  <c r="AO81" i="7"/>
  <c r="U81" i="7"/>
  <c r="D52" i="7"/>
  <c r="T16" i="12"/>
  <c r="Z23" i="12"/>
  <c r="AD23" i="12" s="1"/>
  <c r="Z16" i="12"/>
  <c r="AD16" i="12" s="1"/>
  <c r="AF126" i="12"/>
  <c r="AB126" i="12"/>
  <c r="AF129" i="12"/>
  <c r="AB129" i="12"/>
  <c r="Z121" i="12"/>
  <c r="G121" i="12"/>
  <c r="G132" i="12" s="1"/>
  <c r="AF128" i="12"/>
  <c r="AB128" i="12"/>
  <c r="W78" i="12"/>
  <c r="W14" i="12"/>
  <c r="W26" i="12" s="1"/>
  <c r="T78" i="12"/>
  <c r="T14" i="12"/>
  <c r="U132" i="12"/>
  <c r="AB125" i="12"/>
  <c r="AF125" i="12"/>
  <c r="AF131" i="12"/>
  <c r="AB131" i="12"/>
  <c r="Z19" i="12"/>
  <c r="AD19" i="12" s="1"/>
  <c r="Z17" i="12"/>
  <c r="AD17" i="12" s="1"/>
  <c r="F15" i="12"/>
  <c r="AB124" i="12"/>
  <c r="AF124" i="12"/>
  <c r="C105" i="12"/>
  <c r="I14" i="12"/>
  <c r="I51" i="12"/>
  <c r="G15" i="12"/>
  <c r="G19" i="12"/>
  <c r="V14" i="12"/>
  <c r="F132" i="12"/>
  <c r="AF123" i="12"/>
  <c r="AB123" i="12"/>
  <c r="G22" i="12"/>
  <c r="G21" i="12"/>
  <c r="G24" i="12"/>
  <c r="Q26" i="12"/>
  <c r="Z15" i="12"/>
  <c r="AD15" i="12" s="1"/>
  <c r="G78" i="12"/>
  <c r="U15" i="12"/>
  <c r="Z22" i="12"/>
  <c r="AD22" i="12" s="1"/>
  <c r="AF127" i="12"/>
  <c r="AB127" i="12"/>
  <c r="AF122" i="12"/>
  <c r="AB122" i="12"/>
  <c r="G105" i="12"/>
  <c r="Z132" i="12"/>
  <c r="AB120" i="12"/>
  <c r="Z20" i="12"/>
  <c r="AD20" i="12" s="1"/>
  <c r="Z24" i="12"/>
  <c r="AD24" i="12" s="1"/>
  <c r="D51" i="12"/>
  <c r="G25" i="12"/>
  <c r="Z21" i="12"/>
  <c r="AD21" i="12" s="1"/>
  <c r="Q132" i="11"/>
  <c r="W132" i="11"/>
  <c r="V41" i="11"/>
  <c r="V132" i="11"/>
  <c r="D14" i="11"/>
  <c r="H132" i="11"/>
  <c r="I132" i="11"/>
  <c r="D105" i="11"/>
  <c r="D20" i="11" s="1"/>
  <c r="T132" i="11"/>
  <c r="C132" i="11"/>
  <c r="D24" i="11"/>
  <c r="F132" i="11"/>
  <c r="I105" i="11"/>
  <c r="Q105" i="11"/>
  <c r="W105" i="11"/>
  <c r="C22" i="11"/>
  <c r="D18" i="11"/>
  <c r="D19" i="11"/>
  <c r="T105" i="11"/>
  <c r="C105" i="11"/>
  <c r="Q78" i="11"/>
  <c r="T78" i="11"/>
  <c r="C21" i="11"/>
  <c r="H78" i="11"/>
  <c r="V43" i="11"/>
  <c r="AB49" i="11"/>
  <c r="M51" i="11"/>
  <c r="D22" i="11"/>
  <c r="T51" i="11"/>
  <c r="L19" i="11"/>
  <c r="AB44" i="11"/>
  <c r="AB50" i="11"/>
  <c r="L16" i="11"/>
  <c r="L22" i="11"/>
  <c r="L17" i="11"/>
  <c r="S26" i="11"/>
  <c r="M16" i="11"/>
  <c r="Q18" i="11"/>
  <c r="R16" i="11"/>
  <c r="Q25" i="11"/>
  <c r="H22" i="11"/>
  <c r="D16" i="11"/>
  <c r="M19" i="11"/>
  <c r="Q20" i="11"/>
  <c r="H15" i="11"/>
  <c r="H24" i="11"/>
  <c r="Q14" i="11"/>
  <c r="R17" i="11"/>
  <c r="L15" i="11"/>
  <c r="H14" i="11"/>
  <c r="L24" i="11"/>
  <c r="D25" i="11"/>
  <c r="Q24" i="11"/>
  <c r="H25" i="11"/>
  <c r="R24" i="11"/>
  <c r="H20" i="11"/>
  <c r="M24" i="11"/>
  <c r="M22" i="11"/>
  <c r="Q16" i="11"/>
  <c r="H17" i="11"/>
  <c r="D15" i="11"/>
  <c r="H19" i="11"/>
  <c r="I22" i="11"/>
  <c r="D17" i="11"/>
  <c r="H23" i="11"/>
  <c r="H16" i="11"/>
  <c r="R22" i="11"/>
  <c r="Q21" i="11"/>
  <c r="M20" i="11"/>
  <c r="H21" i="11"/>
  <c r="R18" i="11"/>
  <c r="R25" i="11"/>
  <c r="M15" i="11"/>
  <c r="P26" i="11"/>
  <c r="M17" i="11"/>
  <c r="M18" i="11"/>
  <c r="Q22" i="11"/>
  <c r="M21" i="11"/>
  <c r="L14" i="11"/>
  <c r="R21" i="11"/>
  <c r="M25" i="11"/>
  <c r="L25" i="11"/>
  <c r="R20" i="11"/>
  <c r="K26" i="11"/>
  <c r="M23" i="11"/>
  <c r="M14" i="11"/>
  <c r="L20" i="11"/>
  <c r="R19" i="11"/>
  <c r="AE26" i="11"/>
  <c r="I19" i="11"/>
  <c r="R15" i="11"/>
  <c r="H18" i="11"/>
  <c r="N26" i="11"/>
  <c r="Q19" i="11"/>
  <c r="L18" i="11"/>
  <c r="I16" i="11"/>
  <c r="Q17" i="11"/>
  <c r="I15" i="11"/>
  <c r="I21" i="11"/>
  <c r="Q15" i="11"/>
  <c r="L21" i="11"/>
  <c r="I24" i="11"/>
  <c r="U137" i="7"/>
  <c r="Q137" i="7"/>
  <c r="R137" i="7"/>
  <c r="C137" i="7"/>
  <c r="N137" i="7"/>
  <c r="AB137" i="7"/>
  <c r="U109" i="7"/>
  <c r="BC109" i="7"/>
  <c r="R21" i="7"/>
  <c r="AD109" i="7"/>
  <c r="R109" i="7"/>
  <c r="Q19" i="7"/>
  <c r="C109" i="7"/>
  <c r="AB26" i="7"/>
  <c r="AB23" i="7"/>
  <c r="AB109" i="7"/>
  <c r="BC81" i="7"/>
  <c r="R15" i="7"/>
  <c r="Q81" i="7"/>
  <c r="R81" i="7"/>
  <c r="P20" i="7"/>
  <c r="P17" i="7"/>
  <c r="T81" i="7"/>
  <c r="T21" i="7"/>
  <c r="R24" i="7"/>
  <c r="R18" i="7"/>
  <c r="C81" i="7"/>
  <c r="C15" i="7"/>
  <c r="Z16" i="7"/>
  <c r="P16" i="7"/>
  <c r="N49" i="7"/>
  <c r="N23" i="7" s="1"/>
  <c r="N48" i="7"/>
  <c r="AK44" i="7"/>
  <c r="T20" i="7"/>
  <c r="N47" i="7"/>
  <c r="N50" i="7"/>
  <c r="N41" i="7"/>
  <c r="N42" i="7"/>
  <c r="N43" i="7"/>
  <c r="N51" i="7"/>
  <c r="Q41" i="7"/>
  <c r="Q15" i="7" s="1"/>
  <c r="D41" i="7"/>
  <c r="W20" i="7"/>
  <c r="T17" i="7"/>
  <c r="N45" i="7"/>
  <c r="T16" i="7"/>
  <c r="N44" i="7"/>
  <c r="P26" i="7"/>
  <c r="AK51" i="7"/>
  <c r="Z26" i="7"/>
  <c r="D50" i="7"/>
  <c r="AC20" i="7"/>
  <c r="AA20" i="7"/>
  <c r="Y22" i="7"/>
  <c r="D51" i="7"/>
  <c r="AC21" i="7"/>
  <c r="AK46" i="7"/>
  <c r="AT52" i="7"/>
  <c r="AC24" i="7"/>
  <c r="AT50" i="7"/>
  <c r="D49" i="7"/>
  <c r="D43" i="7"/>
  <c r="AA24" i="7"/>
  <c r="D47" i="7"/>
  <c r="AK48" i="7"/>
  <c r="AT51" i="7"/>
  <c r="AT49" i="7"/>
  <c r="W19" i="7"/>
  <c r="AT42" i="7"/>
  <c r="AT44" i="7"/>
  <c r="D46" i="7"/>
  <c r="Q46" i="7"/>
  <c r="AT45" i="7"/>
  <c r="W17" i="7"/>
  <c r="AT46" i="7"/>
  <c r="Y25" i="7"/>
  <c r="AT41" i="7"/>
  <c r="AK45" i="7"/>
  <c r="S49" i="7"/>
  <c r="Z19" i="7"/>
  <c r="AT47" i="7"/>
  <c r="D42" i="7"/>
  <c r="AK52" i="7"/>
  <c r="C53" i="7"/>
  <c r="D48" i="7"/>
  <c r="S46" i="7"/>
  <c r="AT43" i="7"/>
  <c r="AC16" i="7"/>
  <c r="AT48" i="7"/>
  <c r="Z23" i="7"/>
  <c r="Q42" i="7"/>
  <c r="W24" i="7"/>
  <c r="W23" i="7"/>
  <c r="AK43" i="7"/>
  <c r="W22" i="7"/>
  <c r="AE47" i="7"/>
  <c r="AK41" i="7"/>
  <c r="AK49" i="7"/>
  <c r="S52" i="7"/>
  <c r="AK47" i="7"/>
  <c r="AC19" i="7"/>
  <c r="AK50" i="7"/>
  <c r="AK24" i="7" s="1"/>
  <c r="W15" i="7"/>
  <c r="W26" i="7"/>
  <c r="AA19" i="7"/>
  <c r="U52" i="7"/>
  <c r="W25" i="7"/>
  <c r="AK42" i="7"/>
  <c r="U50" i="7"/>
  <c r="AE48" i="7"/>
  <c r="U48" i="7"/>
  <c r="AE52" i="7"/>
  <c r="S50" i="7"/>
  <c r="S24" i="7" s="1"/>
  <c r="AE50" i="7"/>
  <c r="AE15" i="7"/>
  <c r="AE51" i="7"/>
  <c r="Q51" i="7"/>
  <c r="U44" i="7"/>
  <c r="U45" i="7"/>
  <c r="U46" i="7"/>
  <c r="U47" i="7"/>
  <c r="U42" i="7"/>
  <c r="X51" i="7"/>
  <c r="X25" i="7" s="1"/>
  <c r="AC18" i="7"/>
  <c r="W21" i="7"/>
  <c r="U49" i="7"/>
  <c r="U51" i="7"/>
  <c r="S45" i="7"/>
  <c r="S19" i="7" s="1"/>
  <c r="AB19" i="7"/>
  <c r="X45" i="7"/>
  <c r="AB18" i="7"/>
  <c r="X44" i="7"/>
  <c r="S44" i="7"/>
  <c r="S18" i="7" s="1"/>
  <c r="AB20" i="7"/>
  <c r="X46" i="7"/>
  <c r="S48" i="7"/>
  <c r="S22" i="7" s="1"/>
  <c r="S47" i="7"/>
  <c r="S21" i="7" s="1"/>
  <c r="AA15" i="7"/>
  <c r="X50" i="7"/>
  <c r="S51" i="7"/>
  <c r="S25" i="7" s="1"/>
  <c r="AA17" i="7"/>
  <c r="W16" i="7"/>
  <c r="W18" i="7"/>
  <c r="Q47" i="7"/>
  <c r="Q44" i="7"/>
  <c r="Q50" i="7"/>
  <c r="X47" i="7"/>
  <c r="Q43" i="7"/>
  <c r="X48" i="7"/>
  <c r="Q48" i="7"/>
  <c r="AE42" i="7"/>
  <c r="AE45" i="7"/>
  <c r="AE49" i="7"/>
  <c r="AE46" i="7"/>
  <c r="AE43" i="7"/>
  <c r="AE44" i="7"/>
  <c r="BI53" i="7"/>
  <c r="BG53" i="7"/>
  <c r="AO53" i="7"/>
  <c r="BK52" i="7"/>
  <c r="AO26" i="7"/>
  <c r="K52" i="7"/>
  <c r="L52" i="7" s="1"/>
  <c r="BK51" i="7"/>
  <c r="AP25" i="7"/>
  <c r="K51" i="7"/>
  <c r="BK50" i="7"/>
  <c r="K50" i="7"/>
  <c r="BK49" i="7"/>
  <c r="AR23" i="7"/>
  <c r="K49" i="7"/>
  <c r="BK48" i="7"/>
  <c r="K48" i="7"/>
  <c r="BK47" i="7"/>
  <c r="K47" i="7"/>
  <c r="BK46" i="7"/>
  <c r="K46" i="7"/>
  <c r="L46" i="7" s="1"/>
  <c r="BK45" i="7"/>
  <c r="AV19" i="7"/>
  <c r="AJ19" i="7"/>
  <c r="K45" i="7"/>
  <c r="BK44" i="7"/>
  <c r="K44" i="7"/>
  <c r="BK43" i="7"/>
  <c r="AL17" i="7"/>
  <c r="K43" i="7"/>
  <c r="BK42" i="7"/>
  <c r="AY16" i="7"/>
  <c r="AM16" i="7"/>
  <c r="K42" i="7"/>
  <c r="BK41" i="7"/>
  <c r="AY53" i="7"/>
  <c r="AW53" i="7"/>
  <c r="AV53" i="7"/>
  <c r="AU53" i="7"/>
  <c r="AS53" i="7"/>
  <c r="AR53" i="7"/>
  <c r="AQ53" i="7"/>
  <c r="AP53" i="7"/>
  <c r="AN53" i="7"/>
  <c r="AM53" i="7"/>
  <c r="AL53" i="7"/>
  <c r="AJ53" i="7"/>
  <c r="AH53" i="7"/>
  <c r="AG53" i="7"/>
  <c r="AF53" i="7"/>
  <c r="AC53" i="7"/>
  <c r="AA53" i="7"/>
  <c r="Y53" i="7"/>
  <c r="T53" i="7"/>
  <c r="R53" i="7"/>
  <c r="P53" i="7"/>
  <c r="K41" i="7"/>
  <c r="J53" i="7"/>
  <c r="H53" i="7"/>
  <c r="BK16" i="7"/>
  <c r="BK17" i="7"/>
  <c r="BK18" i="7"/>
  <c r="BK19" i="7"/>
  <c r="BK20" i="7"/>
  <c r="BK21" i="7"/>
  <c r="BK22" i="7"/>
  <c r="BK23" i="7"/>
  <c r="BK24" i="7"/>
  <c r="BK25" i="7"/>
  <c r="BK26" i="7"/>
  <c r="BK15" i="7"/>
  <c r="BI27" i="7"/>
  <c r="AY26" i="7"/>
  <c r="AY25" i="7"/>
  <c r="AY24" i="7"/>
  <c r="AY23" i="7"/>
  <c r="AY22" i="7"/>
  <c r="AY21" i="7"/>
  <c r="AY20" i="7"/>
  <c r="AY19" i="7"/>
  <c r="AY18" i="7"/>
  <c r="AY17" i="7"/>
  <c r="AY15" i="7"/>
  <c r="AM26" i="7"/>
  <c r="AO25" i="7"/>
  <c r="AM25" i="7"/>
  <c r="AJ25" i="7"/>
  <c r="AO24" i="7"/>
  <c r="AJ24" i="7"/>
  <c r="AO23" i="7"/>
  <c r="AM23" i="7"/>
  <c r="AJ23" i="7"/>
  <c r="AO22" i="7"/>
  <c r="AM22" i="7"/>
  <c r="AJ22" i="7"/>
  <c r="AJ21" i="7"/>
  <c r="AO20" i="7"/>
  <c r="AM20" i="7"/>
  <c r="AJ20" i="7"/>
  <c r="AO19" i="7"/>
  <c r="AM19" i="7"/>
  <c r="AJ18" i="7"/>
  <c r="AO17" i="7"/>
  <c r="AJ17" i="7"/>
  <c r="AO16" i="7"/>
  <c r="AJ16" i="7"/>
  <c r="AM15" i="7"/>
  <c r="AJ15" i="7"/>
  <c r="AP26" i="7"/>
  <c r="AN26" i="7"/>
  <c r="AL26" i="7"/>
  <c r="AJ26" i="7"/>
  <c r="AN25" i="7"/>
  <c r="AL25" i="7"/>
  <c r="AP24" i="7"/>
  <c r="AN24" i="7"/>
  <c r="AL24" i="7"/>
  <c r="AP23" i="7"/>
  <c r="AN23" i="7"/>
  <c r="AL23" i="7"/>
  <c r="AP22" i="7"/>
  <c r="AN22" i="7"/>
  <c r="AL22" i="7"/>
  <c r="AP21" i="7"/>
  <c r="AN21" i="7"/>
  <c r="AM21" i="7"/>
  <c r="AL21" i="7"/>
  <c r="AP20" i="7"/>
  <c r="AN20" i="7"/>
  <c r="AL20" i="7"/>
  <c r="AP19" i="7"/>
  <c r="AN19" i="7"/>
  <c r="AL19" i="7"/>
  <c r="AP18" i="7"/>
  <c r="AO18" i="7"/>
  <c r="AN18" i="7"/>
  <c r="AL18" i="7"/>
  <c r="AP17" i="7"/>
  <c r="AN17" i="7"/>
  <c r="AP16" i="7"/>
  <c r="AN16" i="7"/>
  <c r="AL16" i="7"/>
  <c r="AP15" i="7"/>
  <c r="AL15" i="7"/>
  <c r="AR15" i="7"/>
  <c r="AR16" i="7"/>
  <c r="AR17" i="7"/>
  <c r="AR18" i="7"/>
  <c r="AR19" i="7"/>
  <c r="AR20" i="7"/>
  <c r="AR21" i="7"/>
  <c r="AR22" i="7"/>
  <c r="AR24" i="7"/>
  <c r="AR25" i="7"/>
  <c r="AR26" i="7"/>
  <c r="K16" i="7"/>
  <c r="K17" i="7"/>
  <c r="K18" i="7"/>
  <c r="K19" i="7"/>
  <c r="K20" i="7"/>
  <c r="K21" i="7"/>
  <c r="K22" i="7"/>
  <c r="K23" i="7"/>
  <c r="K24" i="7"/>
  <c r="K25" i="7"/>
  <c r="K26" i="7"/>
  <c r="K15" i="7"/>
  <c r="AH26" i="7"/>
  <c r="AH25" i="7"/>
  <c r="AH24" i="7"/>
  <c r="AH23" i="7"/>
  <c r="AH22" i="7"/>
  <c r="AH21" i="7"/>
  <c r="AH20" i="7"/>
  <c r="AH19" i="7"/>
  <c r="AH18" i="7"/>
  <c r="AH17" i="7"/>
  <c r="AH15" i="7"/>
  <c r="E19" i="7"/>
  <c r="AV26" i="7"/>
  <c r="AV25" i="7"/>
  <c r="AV24" i="7"/>
  <c r="AV23" i="7"/>
  <c r="AV22" i="7"/>
  <c r="AV21" i="7"/>
  <c r="AV20" i="7"/>
  <c r="AV18" i="7"/>
  <c r="AV17" i="7"/>
  <c r="AV16" i="7"/>
  <c r="AV15" i="7"/>
  <c r="T26" i="11" l="1"/>
  <c r="T26" i="12"/>
  <c r="Z51" i="12"/>
  <c r="Z18" i="12"/>
  <c r="AD18" i="12" s="1"/>
  <c r="I26" i="12"/>
  <c r="F26" i="12"/>
  <c r="D21" i="11"/>
  <c r="W17" i="11"/>
  <c r="AB45" i="11"/>
  <c r="AD45" i="11"/>
  <c r="AF45" i="11" s="1"/>
  <c r="G45" i="11"/>
  <c r="G50" i="11"/>
  <c r="G25" i="11" s="1"/>
  <c r="AB47" i="11"/>
  <c r="I78" i="11"/>
  <c r="G41" i="11"/>
  <c r="G16" i="11" s="1"/>
  <c r="G48" i="11"/>
  <c r="G23" i="11" s="1"/>
  <c r="G46" i="11"/>
  <c r="G21" i="11" s="1"/>
  <c r="G47" i="11"/>
  <c r="G40" i="11"/>
  <c r="G15" i="11" s="1"/>
  <c r="G22" i="11"/>
  <c r="AB46" i="11"/>
  <c r="S26" i="7"/>
  <c r="BD109" i="7"/>
  <c r="Q109" i="7"/>
  <c r="BD137" i="7"/>
  <c r="AT16" i="7"/>
  <c r="X137" i="7"/>
  <c r="S137" i="7"/>
  <c r="N20" i="7"/>
  <c r="AT25" i="7"/>
  <c r="AT20" i="7"/>
  <c r="X109" i="7"/>
  <c r="AT21" i="7"/>
  <c r="AT15" i="7"/>
  <c r="L49" i="7"/>
  <c r="L23" i="7" s="1"/>
  <c r="AT18" i="7"/>
  <c r="N109" i="7"/>
  <c r="AT24" i="7"/>
  <c r="BD81" i="7"/>
  <c r="BE109" i="7"/>
  <c r="L26" i="7"/>
  <c r="AT19" i="7"/>
  <c r="AT22" i="7"/>
  <c r="AT23" i="7"/>
  <c r="AT17" i="7"/>
  <c r="L20" i="7"/>
  <c r="AK17" i="7"/>
  <c r="N21" i="7"/>
  <c r="AT26" i="7"/>
  <c r="N15" i="7"/>
  <c r="L41" i="7"/>
  <c r="L15" i="7" s="1"/>
  <c r="L48" i="7"/>
  <c r="AK81" i="7"/>
  <c r="X19" i="7"/>
  <c r="N26" i="7"/>
  <c r="X81" i="7"/>
  <c r="U16" i="12"/>
  <c r="V16" i="12"/>
  <c r="Z24" i="11"/>
  <c r="AD24" i="11" s="1"/>
  <c r="Z21" i="11"/>
  <c r="AD21" i="11" s="1"/>
  <c r="Z22" i="11"/>
  <c r="AD22" i="11" s="1"/>
  <c r="G24" i="11"/>
  <c r="Z23" i="11"/>
  <c r="AD23" i="11" s="1"/>
  <c r="V22" i="11"/>
  <c r="V21" i="11"/>
  <c r="U41" i="11"/>
  <c r="U43" i="11"/>
  <c r="AD42" i="11"/>
  <c r="AF42" i="11" s="1"/>
  <c r="Z17" i="11"/>
  <c r="AD17" i="11" s="1"/>
  <c r="AB42" i="11"/>
  <c r="G43" i="11"/>
  <c r="W24" i="11"/>
  <c r="U49" i="11"/>
  <c r="U24" i="11" s="1"/>
  <c r="AD43" i="11"/>
  <c r="AF43" i="11" s="1"/>
  <c r="Z18" i="11"/>
  <c r="AD18" i="11" s="1"/>
  <c r="AB43" i="11"/>
  <c r="W25" i="11"/>
  <c r="U50" i="11"/>
  <c r="U25" i="11" s="1"/>
  <c r="AD44" i="11"/>
  <c r="AF44" i="11" s="1"/>
  <c r="Z19" i="11"/>
  <c r="AD19" i="11" s="1"/>
  <c r="U46" i="11"/>
  <c r="U21" i="11" s="1"/>
  <c r="AD40" i="11"/>
  <c r="AF40" i="11" s="1"/>
  <c r="Z15" i="11"/>
  <c r="AD15" i="11" s="1"/>
  <c r="AB40" i="11"/>
  <c r="AD50" i="11"/>
  <c r="AF50" i="11" s="1"/>
  <c r="Z25" i="11"/>
  <c r="AD25" i="11" s="1"/>
  <c r="G42" i="11"/>
  <c r="W51" i="11"/>
  <c r="AD41" i="11"/>
  <c r="AF41" i="11" s="1"/>
  <c r="Z16" i="11"/>
  <c r="AD16" i="11" s="1"/>
  <c r="AB41" i="11"/>
  <c r="G44" i="11"/>
  <c r="U47" i="11"/>
  <c r="U22" i="11" s="1"/>
  <c r="Z39" i="11"/>
  <c r="F51" i="11"/>
  <c r="BE81" i="7"/>
  <c r="AB22" i="12"/>
  <c r="AF22" i="12"/>
  <c r="Z105" i="12"/>
  <c r="AB105" i="12"/>
  <c r="Z14" i="12"/>
  <c r="AD14" i="12" s="1"/>
  <c r="U105" i="12"/>
  <c r="V105" i="12"/>
  <c r="AF25" i="12"/>
  <c r="AB25" i="12"/>
  <c r="AF20" i="12"/>
  <c r="AB20" i="12"/>
  <c r="AB51" i="12"/>
  <c r="G51" i="12"/>
  <c r="G14" i="12"/>
  <c r="G26" i="12" s="1"/>
  <c r="AF18" i="12"/>
  <c r="AB18" i="12"/>
  <c r="AF51" i="12"/>
  <c r="AD51" i="12"/>
  <c r="AD132" i="12"/>
  <c r="AF120" i="12"/>
  <c r="AF17" i="12"/>
  <c r="AB17" i="12"/>
  <c r="AF15" i="12"/>
  <c r="AB15" i="12"/>
  <c r="AF24" i="12"/>
  <c r="AB24" i="12"/>
  <c r="Z78" i="12"/>
  <c r="AB78" i="12"/>
  <c r="AF121" i="12"/>
  <c r="AB121" i="12"/>
  <c r="AB132" i="12" s="1"/>
  <c r="AB16" i="12"/>
  <c r="AF16" i="12"/>
  <c r="U14" i="12"/>
  <c r="AF23" i="12"/>
  <c r="AB23" i="12"/>
  <c r="AF21" i="12"/>
  <c r="AB21" i="12"/>
  <c r="AF19" i="12"/>
  <c r="AB19" i="12"/>
  <c r="I14" i="11"/>
  <c r="U132" i="11"/>
  <c r="G132" i="11"/>
  <c r="D78" i="11"/>
  <c r="V18" i="11"/>
  <c r="C18" i="11"/>
  <c r="G105" i="11"/>
  <c r="F105" i="11"/>
  <c r="F78" i="11"/>
  <c r="C19" i="11"/>
  <c r="V44" i="11"/>
  <c r="L23" i="11"/>
  <c r="L26" i="11" s="1"/>
  <c r="I20" i="11"/>
  <c r="L51" i="11"/>
  <c r="H26" i="11"/>
  <c r="M26" i="11"/>
  <c r="I23" i="11"/>
  <c r="Y26" i="11"/>
  <c r="O137" i="7"/>
  <c r="AK137" i="7"/>
  <c r="AT137" i="7"/>
  <c r="BE137" i="7"/>
  <c r="BA137" i="7"/>
  <c r="D137" i="7"/>
  <c r="S20" i="7"/>
  <c r="S109" i="7"/>
  <c r="AT109" i="7"/>
  <c r="O109" i="7"/>
  <c r="D109" i="7"/>
  <c r="S23" i="7"/>
  <c r="N81" i="7"/>
  <c r="D81" i="7"/>
  <c r="AT81" i="7"/>
  <c r="S81" i="7"/>
  <c r="N22" i="7"/>
  <c r="AH16" i="7"/>
  <c r="AD24" i="7"/>
  <c r="AD26" i="7"/>
  <c r="L50" i="7"/>
  <c r="L47" i="7"/>
  <c r="L21" i="7" s="1"/>
  <c r="N53" i="7"/>
  <c r="N24" i="7"/>
  <c r="N25" i="7"/>
  <c r="L51" i="7"/>
  <c r="N18" i="7"/>
  <c r="L44" i="7"/>
  <c r="L18" i="7" s="1"/>
  <c r="N17" i="7"/>
  <c r="L43" i="7"/>
  <c r="L17" i="7" s="1"/>
  <c r="N16" i="7"/>
  <c r="L42" i="7"/>
  <c r="N19" i="7"/>
  <c r="L45" i="7"/>
  <c r="Q17" i="7"/>
  <c r="Q25" i="7"/>
  <c r="O51" i="7"/>
  <c r="Q20" i="7"/>
  <c r="O46" i="7"/>
  <c r="M46" i="7" s="1"/>
  <c r="Q24" i="7"/>
  <c r="O50" i="7"/>
  <c r="O24" i="7" s="1"/>
  <c r="Q18" i="7"/>
  <c r="O44" i="7"/>
  <c r="Q16" i="7"/>
  <c r="Q21" i="7"/>
  <c r="O47" i="7"/>
  <c r="BJ47" i="7" s="1"/>
  <c r="Q22" i="7"/>
  <c r="O48" i="7"/>
  <c r="O45" i="7"/>
  <c r="X41" i="7"/>
  <c r="X15" i="7" s="1"/>
  <c r="X52" i="7"/>
  <c r="X26" i="7" s="1"/>
  <c r="AD19" i="7"/>
  <c r="D53" i="7"/>
  <c r="Q52" i="7"/>
  <c r="AB53" i="7"/>
  <c r="X43" i="7"/>
  <c r="X17" i="7" s="1"/>
  <c r="Z53" i="7"/>
  <c r="X49" i="7"/>
  <c r="X23" i="7" s="1"/>
  <c r="AD20" i="7"/>
  <c r="Q49" i="7"/>
  <c r="AD23" i="7"/>
  <c r="AD25" i="7"/>
  <c r="AK53" i="7"/>
  <c r="U18" i="7"/>
  <c r="BK27" i="7"/>
  <c r="AD16" i="7"/>
  <c r="AD18" i="7"/>
  <c r="AD53" i="7"/>
  <c r="AD21" i="7"/>
  <c r="AD22" i="7"/>
  <c r="U26" i="7"/>
  <c r="U16" i="7"/>
  <c r="BK53" i="7"/>
  <c r="U21" i="7"/>
  <c r="AQ23" i="7"/>
  <c r="U20" i="7"/>
  <c r="U22" i="7"/>
  <c r="U25" i="7"/>
  <c r="U19" i="7"/>
  <c r="AQ25" i="7"/>
  <c r="U23" i="7"/>
  <c r="U24" i="7"/>
  <c r="AD15" i="7"/>
  <c r="U41" i="7"/>
  <c r="AD17" i="7"/>
  <c r="U43" i="7"/>
  <c r="U17" i="7" s="1"/>
  <c r="AB16" i="7"/>
  <c r="X42" i="7"/>
  <c r="S42" i="7"/>
  <c r="S16" i="7" s="1"/>
  <c r="X20" i="7"/>
  <c r="AB17" i="7"/>
  <c r="S43" i="7"/>
  <c r="S17" i="7" s="1"/>
  <c r="W53" i="7"/>
  <c r="X24" i="7"/>
  <c r="S41" i="7"/>
  <c r="X18" i="7"/>
  <c r="X21" i="7"/>
  <c r="X22" i="7"/>
  <c r="AE53" i="7"/>
  <c r="AX53" i="7"/>
  <c r="AZ53" i="7"/>
  <c r="BC53" i="7"/>
  <c r="BE53" i="7"/>
  <c r="F53" i="7"/>
  <c r="E53" i="7"/>
  <c r="G53" i="7"/>
  <c r="AN15" i="7"/>
  <c r="AN27" i="7" s="1"/>
  <c r="I53" i="7"/>
  <c r="AT53" i="7"/>
  <c r="AY27" i="7"/>
  <c r="AK18" i="7"/>
  <c r="AK22" i="7"/>
  <c r="AM24" i="7"/>
  <c r="AQ21" i="7"/>
  <c r="AQ19" i="7"/>
  <c r="AQ16" i="7"/>
  <c r="AU15" i="7"/>
  <c r="AK21" i="7"/>
  <c r="AQ24" i="7"/>
  <c r="AO15" i="7"/>
  <c r="AM18" i="7"/>
  <c r="AK26" i="7"/>
  <c r="AL27" i="7"/>
  <c r="AP27" i="7"/>
  <c r="AJ27" i="7"/>
  <c r="AQ20" i="7"/>
  <c r="AQ17" i="7"/>
  <c r="AQ18" i="7"/>
  <c r="AQ26" i="7"/>
  <c r="AQ22" i="7"/>
  <c r="AK16" i="7"/>
  <c r="AK20" i="7"/>
  <c r="AO21" i="7"/>
  <c r="AQ15" i="7"/>
  <c r="AM17" i="7"/>
  <c r="AK23" i="7"/>
  <c r="AK25" i="7"/>
  <c r="AK19" i="7"/>
  <c r="AS21" i="7"/>
  <c r="AS15" i="7"/>
  <c r="AR27" i="7"/>
  <c r="AE17" i="7"/>
  <c r="AE22" i="7"/>
  <c r="AE26" i="7"/>
  <c r="D21" i="7"/>
  <c r="T27" i="7"/>
  <c r="AE24" i="7"/>
  <c r="D17" i="7"/>
  <c r="D23" i="7"/>
  <c r="D24" i="7"/>
  <c r="AE18" i="7"/>
  <c r="P27" i="7"/>
  <c r="R27" i="7"/>
  <c r="AE21" i="7"/>
  <c r="D22" i="7"/>
  <c r="D25" i="7"/>
  <c r="D16" i="7"/>
  <c r="D19" i="7"/>
  <c r="D20" i="7"/>
  <c r="AC27" i="7"/>
  <c r="AE16" i="7"/>
  <c r="AE20" i="7"/>
  <c r="AG27" i="7"/>
  <c r="AE23" i="7"/>
  <c r="AE25" i="7"/>
  <c r="AE19" i="7"/>
  <c r="AA27" i="7"/>
  <c r="Y27" i="7"/>
  <c r="W27" i="7"/>
  <c r="Z27" i="7"/>
  <c r="AV27" i="7"/>
  <c r="D15" i="7"/>
  <c r="AW21" i="7"/>
  <c r="G25" i="7"/>
  <c r="E21" i="7"/>
  <c r="F16" i="7"/>
  <c r="F19" i="7"/>
  <c r="F22" i="7"/>
  <c r="H25" i="7"/>
  <c r="E24" i="7"/>
  <c r="E22" i="7"/>
  <c r="E16" i="7"/>
  <c r="H24" i="7"/>
  <c r="G26" i="7"/>
  <c r="G20" i="7"/>
  <c r="C22" i="7"/>
  <c r="G23" i="7"/>
  <c r="H17" i="7"/>
  <c r="F25" i="7"/>
  <c r="H21" i="7"/>
  <c r="G15" i="7"/>
  <c r="C17" i="7"/>
  <c r="G18" i="7"/>
  <c r="C20" i="7"/>
  <c r="G21" i="7"/>
  <c r="C23" i="7"/>
  <c r="H15" i="7"/>
  <c r="H18" i="7"/>
  <c r="E17" i="7"/>
  <c r="E20" i="7"/>
  <c r="E23" i="7"/>
  <c r="J15" i="7"/>
  <c r="F17" i="7"/>
  <c r="F20" i="7"/>
  <c r="F23" i="7"/>
  <c r="E25" i="7"/>
  <c r="AU21" i="7"/>
  <c r="F18" i="7"/>
  <c r="G24" i="7"/>
  <c r="I15" i="7"/>
  <c r="H22" i="7"/>
  <c r="G16" i="7"/>
  <c r="C18" i="7"/>
  <c r="G19" i="7"/>
  <c r="C21" i="7"/>
  <c r="G22" i="7"/>
  <c r="C24" i="7"/>
  <c r="E18" i="7"/>
  <c r="F21" i="7"/>
  <c r="F24" i="7"/>
  <c r="H20" i="7"/>
  <c r="H19" i="7"/>
  <c r="H23" i="7"/>
  <c r="H16" i="7"/>
  <c r="I18" i="7"/>
  <c r="C16" i="7"/>
  <c r="C25" i="7"/>
  <c r="AU25" i="7"/>
  <c r="AW23" i="7"/>
  <c r="AW15" i="7"/>
  <c r="BJ23" i="7" l="1"/>
  <c r="BB137" i="7"/>
  <c r="BA109" i="7"/>
  <c r="G20" i="11"/>
  <c r="Z20" i="11"/>
  <c r="AD20" i="11" s="1"/>
  <c r="G78" i="11"/>
  <c r="G19" i="11"/>
  <c r="G18" i="11"/>
  <c r="L24" i="7"/>
  <c r="BJ24" i="7" s="1"/>
  <c r="AX15" i="7"/>
  <c r="AX18" i="7"/>
  <c r="M137" i="7"/>
  <c r="L137" i="7"/>
  <c r="M109" i="7"/>
  <c r="L109" i="7"/>
  <c r="AT27" i="7"/>
  <c r="BJ26" i="7"/>
  <c r="BJ17" i="7"/>
  <c r="O81" i="7"/>
  <c r="O41" i="7"/>
  <c r="O15" i="7" s="1"/>
  <c r="M15" i="7" s="1"/>
  <c r="L22" i="7"/>
  <c r="BJ22" i="7" s="1"/>
  <c r="BJ20" i="7"/>
  <c r="M48" i="7"/>
  <c r="L25" i="7"/>
  <c r="BJ25" i="7" s="1"/>
  <c r="BA81" i="7"/>
  <c r="L19" i="7"/>
  <c r="BJ19" i="7" s="1"/>
  <c r="BA53" i="7"/>
  <c r="W26" i="11"/>
  <c r="G14" i="11"/>
  <c r="U44" i="11"/>
  <c r="V19" i="11"/>
  <c r="G17" i="11"/>
  <c r="G51" i="11"/>
  <c r="AD39" i="11"/>
  <c r="Z14" i="11"/>
  <c r="AD14" i="11" s="1"/>
  <c r="AB39" i="11"/>
  <c r="AB51" i="11" s="1"/>
  <c r="Z51" i="11"/>
  <c r="BB81" i="7"/>
  <c r="M81" i="7"/>
  <c r="L81" i="7"/>
  <c r="BJ18" i="7"/>
  <c r="BJ21" i="7"/>
  <c r="BH44" i="7"/>
  <c r="BJ44" i="7"/>
  <c r="BL44" i="7" s="1"/>
  <c r="BH45" i="7"/>
  <c r="BJ45" i="7"/>
  <c r="BL45" i="7" s="1"/>
  <c r="AF132" i="12"/>
  <c r="C20" i="12"/>
  <c r="AB14" i="12"/>
  <c r="AB26" i="12" s="1"/>
  <c r="Z26" i="12"/>
  <c r="AD105" i="12"/>
  <c r="AF105" i="12"/>
  <c r="C23" i="12"/>
  <c r="AD78" i="12"/>
  <c r="AF78" i="12"/>
  <c r="C17" i="12"/>
  <c r="C51" i="12"/>
  <c r="U78" i="12"/>
  <c r="V78" i="12"/>
  <c r="U105" i="11"/>
  <c r="V105" i="11"/>
  <c r="AB132" i="11"/>
  <c r="AD132" i="11"/>
  <c r="C78" i="11"/>
  <c r="C16" i="11"/>
  <c r="Z132" i="11"/>
  <c r="D51" i="11"/>
  <c r="D23" i="11"/>
  <c r="D26" i="11" s="1"/>
  <c r="U18" i="11"/>
  <c r="AB105" i="11"/>
  <c r="AD105" i="11"/>
  <c r="Z105" i="11"/>
  <c r="V40" i="11"/>
  <c r="C15" i="11"/>
  <c r="V42" i="11"/>
  <c r="C17" i="11"/>
  <c r="V45" i="11"/>
  <c r="C20" i="11"/>
  <c r="C51" i="11"/>
  <c r="Z78" i="11"/>
  <c r="AB78" i="11"/>
  <c r="R51" i="11"/>
  <c r="R23" i="11"/>
  <c r="R26" i="11" s="1"/>
  <c r="I17" i="11"/>
  <c r="I26" i="11" s="1"/>
  <c r="I51" i="11"/>
  <c r="Q51" i="11"/>
  <c r="Q23" i="11"/>
  <c r="Q26" i="11" s="1"/>
  <c r="F14" i="11"/>
  <c r="F16" i="11"/>
  <c r="F21" i="11"/>
  <c r="AB21" i="11"/>
  <c r="AF24" i="11"/>
  <c r="AB25" i="11"/>
  <c r="F15" i="11"/>
  <c r="F23" i="11"/>
  <c r="F20" i="11"/>
  <c r="F22" i="11"/>
  <c r="F25" i="11"/>
  <c r="F18" i="11"/>
  <c r="X26" i="11"/>
  <c r="F19" i="11"/>
  <c r="F17" i="11"/>
  <c r="F24" i="11"/>
  <c r="BF137" i="7"/>
  <c r="BF109" i="7"/>
  <c r="BB109" i="7"/>
  <c r="M50" i="7"/>
  <c r="AW26" i="7"/>
  <c r="M24" i="7"/>
  <c r="M51" i="7"/>
  <c r="M47" i="7"/>
  <c r="N27" i="7"/>
  <c r="O42" i="7"/>
  <c r="M42" i="7" s="1"/>
  <c r="M44" i="7"/>
  <c r="L16" i="7"/>
  <c r="L53" i="7"/>
  <c r="M45" i="7"/>
  <c r="Q23" i="7"/>
  <c r="O49" i="7"/>
  <c r="M49" i="7" s="1"/>
  <c r="X53" i="7"/>
  <c r="Q26" i="7"/>
  <c r="O52" i="7"/>
  <c r="O26" i="7" s="1"/>
  <c r="M26" i="7" s="1"/>
  <c r="O43" i="7"/>
  <c r="M43" i="7" s="1"/>
  <c r="Q53" i="7"/>
  <c r="AS19" i="7"/>
  <c r="AB27" i="7"/>
  <c r="BJ50" i="7"/>
  <c r="AO27" i="7"/>
  <c r="AU22" i="7"/>
  <c r="O18" i="7"/>
  <c r="M18" i="7" s="1"/>
  <c r="O19" i="7"/>
  <c r="M19" i="7" s="1"/>
  <c r="U15" i="7"/>
  <c r="U27" i="7" s="1"/>
  <c r="U53" i="7"/>
  <c r="O25" i="7"/>
  <c r="M25" i="7" s="1"/>
  <c r="BJ51" i="7"/>
  <c r="O20" i="7"/>
  <c r="M20" i="7" s="1"/>
  <c r="BJ46" i="7"/>
  <c r="X16" i="7"/>
  <c r="X27" i="7" s="1"/>
  <c r="S15" i="7"/>
  <c r="S27" i="7" s="1"/>
  <c r="S53" i="7"/>
  <c r="O22" i="7"/>
  <c r="M22" i="7" s="1"/>
  <c r="BJ48" i="7"/>
  <c r="O21" i="7"/>
  <c r="M21" i="7" s="1"/>
  <c r="BL47" i="7"/>
  <c r="BH47" i="7"/>
  <c r="AM27" i="7"/>
  <c r="AW19" i="7"/>
  <c r="AS23" i="7"/>
  <c r="AU17" i="7"/>
  <c r="AS24" i="7"/>
  <c r="AK15" i="7"/>
  <c r="BJ15" i="7" s="1"/>
  <c r="AQ27" i="7"/>
  <c r="AS20" i="7"/>
  <c r="AS25" i="7"/>
  <c r="AS17" i="7"/>
  <c r="AS22" i="7"/>
  <c r="AS26" i="7"/>
  <c r="AS16" i="7"/>
  <c r="AS18" i="7"/>
  <c r="AW22" i="7"/>
  <c r="AW24" i="7"/>
  <c r="AU26" i="7"/>
  <c r="AW20" i="7"/>
  <c r="AU20" i="7"/>
  <c r="AW25" i="7"/>
  <c r="AH27" i="7"/>
  <c r="AF27" i="7"/>
  <c r="AE27" i="7"/>
  <c r="AD27" i="7"/>
  <c r="I25" i="7"/>
  <c r="AX25" i="7" s="1"/>
  <c r="I17" i="7"/>
  <c r="AX17" i="7" s="1"/>
  <c r="I24" i="7"/>
  <c r="AX24" i="7" s="1"/>
  <c r="I21" i="7"/>
  <c r="AX21" i="7" s="1"/>
  <c r="AU23" i="7"/>
  <c r="H26" i="7"/>
  <c r="H27" i="7" s="1"/>
  <c r="F26" i="7"/>
  <c r="E26" i="7"/>
  <c r="D18" i="7"/>
  <c r="C19" i="7"/>
  <c r="G17" i="7"/>
  <c r="AU16" i="7"/>
  <c r="C26" i="7"/>
  <c r="AU19" i="7"/>
  <c r="F15" i="7"/>
  <c r="I20" i="7"/>
  <c r="AX20" i="7" s="1"/>
  <c r="J21" i="7"/>
  <c r="AZ21" i="7" s="1"/>
  <c r="D26" i="7"/>
  <c r="I23" i="7"/>
  <c r="AX23" i="7" s="1"/>
  <c r="AU18" i="7"/>
  <c r="AZ15" i="7"/>
  <c r="I16" i="7"/>
  <c r="J22" i="7"/>
  <c r="J19" i="7"/>
  <c r="AW18" i="7"/>
  <c r="J24" i="7"/>
  <c r="J16" i="7"/>
  <c r="AW16" i="7"/>
  <c r="AW17" i="7"/>
  <c r="AU24" i="7"/>
  <c r="J23" i="7"/>
  <c r="J26" i="7"/>
  <c r="J25" i="7"/>
  <c r="J18" i="7"/>
  <c r="J17" i="7"/>
  <c r="J20" i="7"/>
  <c r="M41" i="7" l="1"/>
  <c r="BF81" i="7"/>
  <c r="BJ41" i="7"/>
  <c r="BL41" i="7" s="1"/>
  <c r="BH81" i="7"/>
  <c r="U19" i="11"/>
  <c r="U16" i="11"/>
  <c r="V16" i="11"/>
  <c r="U40" i="11"/>
  <c r="U15" i="11" s="1"/>
  <c r="V15" i="11"/>
  <c r="U45" i="11"/>
  <c r="U20" i="11" s="1"/>
  <c r="V20" i="11"/>
  <c r="U42" i="11"/>
  <c r="U17" i="11" s="1"/>
  <c r="V17" i="11"/>
  <c r="AF39" i="11"/>
  <c r="AF51" i="11" s="1"/>
  <c r="AD51" i="11"/>
  <c r="L27" i="7"/>
  <c r="BJ16" i="7"/>
  <c r="AF132" i="11"/>
  <c r="AF105" i="11"/>
  <c r="V23" i="12"/>
  <c r="U23" i="12"/>
  <c r="AF14" i="12"/>
  <c r="AF26" i="12" s="1"/>
  <c r="AD26" i="12"/>
  <c r="C26" i="12"/>
  <c r="U20" i="12"/>
  <c r="V20" i="12"/>
  <c r="V17" i="12"/>
  <c r="V51" i="12"/>
  <c r="V78" i="11"/>
  <c r="C14" i="11"/>
  <c r="V39" i="11"/>
  <c r="V14" i="11" s="1"/>
  <c r="C23" i="11"/>
  <c r="C26" i="11" s="1"/>
  <c r="V48" i="11"/>
  <c r="AD78" i="11"/>
  <c r="AF78" i="11"/>
  <c r="AB24" i="11"/>
  <c r="AF21" i="11"/>
  <c r="AF25" i="11"/>
  <c r="AF16" i="11"/>
  <c r="F26" i="11"/>
  <c r="AF15" i="11"/>
  <c r="AB15" i="11"/>
  <c r="AB16" i="11"/>
  <c r="AF18" i="11"/>
  <c r="AB18" i="11"/>
  <c r="AF20" i="11"/>
  <c r="AB20" i="11"/>
  <c r="AF17" i="11"/>
  <c r="AB17" i="11"/>
  <c r="BH137" i="7"/>
  <c r="BJ137" i="7"/>
  <c r="BL137" i="7"/>
  <c r="BH109" i="7"/>
  <c r="BJ109" i="7"/>
  <c r="BL109" i="7"/>
  <c r="BD27" i="7"/>
  <c r="BJ81" i="7"/>
  <c r="BL81" i="7"/>
  <c r="O17" i="7"/>
  <c r="M17" i="7" s="1"/>
  <c r="BD53" i="7"/>
  <c r="Q27" i="7"/>
  <c r="M52" i="7"/>
  <c r="M53" i="7" s="1"/>
  <c r="O23" i="7"/>
  <c r="BL18" i="7"/>
  <c r="BL19" i="7"/>
  <c r="BL50" i="7"/>
  <c r="BH50" i="7"/>
  <c r="BL51" i="7"/>
  <c r="BH51" i="7"/>
  <c r="O16" i="7"/>
  <c r="BJ42" i="7"/>
  <c r="BH46" i="7"/>
  <c r="BL46" i="7"/>
  <c r="O53" i="7"/>
  <c r="BL48" i="7"/>
  <c r="BH48" i="7"/>
  <c r="BL21" i="7"/>
  <c r="E27" i="7"/>
  <c r="BC27" i="7"/>
  <c r="G27" i="7"/>
  <c r="BE27" i="7"/>
  <c r="BL24" i="7"/>
  <c r="BH24" i="7"/>
  <c r="AK27" i="7"/>
  <c r="AS27" i="7"/>
  <c r="AZ26" i="7"/>
  <c r="C27" i="7"/>
  <c r="F27" i="7"/>
  <c r="D27" i="7"/>
  <c r="AZ20" i="7"/>
  <c r="I26" i="7"/>
  <c r="AX26" i="7" s="1"/>
  <c r="AZ19" i="7"/>
  <c r="I22" i="7"/>
  <c r="AX22" i="7" s="1"/>
  <c r="AU27" i="7"/>
  <c r="I19" i="7"/>
  <c r="AX19" i="7" s="1"/>
  <c r="AZ25" i="7"/>
  <c r="AZ23" i="7"/>
  <c r="AX16" i="7"/>
  <c r="AW27" i="7"/>
  <c r="AZ22" i="7"/>
  <c r="AZ16" i="7"/>
  <c r="J27" i="7"/>
  <c r="AZ17" i="7"/>
  <c r="AZ18" i="7"/>
  <c r="AZ24" i="7"/>
  <c r="V26" i="12" l="1"/>
  <c r="U78" i="11"/>
  <c r="BH41" i="7"/>
  <c r="U48" i="11"/>
  <c r="U23" i="11" s="1"/>
  <c r="V23" i="11"/>
  <c r="V26" i="11" s="1"/>
  <c r="BH43" i="7"/>
  <c r="BJ43" i="7"/>
  <c r="BL43" i="7" s="1"/>
  <c r="BJ49" i="7"/>
  <c r="BL49" i="7" s="1"/>
  <c r="BH52" i="7"/>
  <c r="BJ52" i="7"/>
  <c r="BL52" i="7" s="1"/>
  <c r="U17" i="12"/>
  <c r="U26" i="12" s="1"/>
  <c r="U51" i="12"/>
  <c r="U39" i="11"/>
  <c r="V51" i="11"/>
  <c r="AB14" i="11"/>
  <c r="G26" i="11"/>
  <c r="AF19" i="11"/>
  <c r="AB19" i="11"/>
  <c r="Z26" i="11"/>
  <c r="AF23" i="11"/>
  <c r="AB23" i="11"/>
  <c r="AF22" i="11"/>
  <c r="AB22" i="11"/>
  <c r="AF14" i="11"/>
  <c r="BL17" i="7"/>
  <c r="BH49" i="7"/>
  <c r="BA27" i="7"/>
  <c r="BH18" i="7"/>
  <c r="O27" i="7"/>
  <c r="BB53" i="7"/>
  <c r="M23" i="7"/>
  <c r="BH19" i="7"/>
  <c r="BH17" i="7"/>
  <c r="BL25" i="7"/>
  <c r="BH25" i="7"/>
  <c r="BH21" i="7"/>
  <c r="BL20" i="7"/>
  <c r="BH20" i="7"/>
  <c r="BL42" i="7"/>
  <c r="BH42" i="7"/>
  <c r="M16" i="7"/>
  <c r="BF53" i="7"/>
  <c r="BL26" i="7"/>
  <c r="BH26" i="7"/>
  <c r="BH22" i="7"/>
  <c r="BL22" i="7"/>
  <c r="AX27" i="7"/>
  <c r="I27" i="7"/>
  <c r="AZ27" i="7"/>
  <c r="BG27" i="7"/>
  <c r="U51" i="11" l="1"/>
  <c r="U14" i="11"/>
  <c r="U26" i="11" s="1"/>
  <c r="BB27" i="7"/>
  <c r="BH53" i="7"/>
  <c r="AB26" i="11"/>
  <c r="AD26" i="11"/>
  <c r="AF26" i="11"/>
  <c r="BL53" i="7"/>
  <c r="M27" i="7"/>
  <c r="BL23" i="7"/>
  <c r="BH23" i="7"/>
  <c r="BF27" i="7"/>
  <c r="BJ53" i="7"/>
  <c r="BL16" i="7"/>
  <c r="BH16" i="7"/>
  <c r="BL15" i="7"/>
  <c r="BH27" i="7" l="1"/>
  <c r="BJ27" i="7"/>
  <c r="BL27" i="7"/>
</calcChain>
</file>

<file path=xl/comments1.xml><?xml version="1.0" encoding="utf-8"?>
<comments xmlns="http://schemas.openxmlformats.org/spreadsheetml/2006/main">
  <authors>
    <author>Автор</author>
  </authors>
  <commentList>
    <comment ref="D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выбрать систему налогообложения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выбрать систему налогобложения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выбрать систему налогобложения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выбрать систему налогообложения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необходимо выбрать систему налогообложения</t>
        </r>
      </text>
    </comment>
  </commentList>
</comments>
</file>

<file path=xl/sharedStrings.xml><?xml version="1.0" encoding="utf-8"?>
<sst xmlns="http://schemas.openxmlformats.org/spreadsheetml/2006/main" count="2527" uniqueCount="113">
  <si>
    <t xml:space="preserve">Месяц </t>
  </si>
  <si>
    <t>Тариф на тепловую энергию*</t>
  </si>
  <si>
    <t>Собственное</t>
  </si>
  <si>
    <t>Население</t>
  </si>
  <si>
    <t>Объем</t>
  </si>
  <si>
    <t>Сумма</t>
  </si>
  <si>
    <t>руб.</t>
  </si>
  <si>
    <t>Гкал</t>
  </si>
  <si>
    <t>м3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</si>
  <si>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</si>
  <si>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</si>
  <si>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</si>
  <si>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</si>
  <si>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</si>
  <si>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</si>
  <si>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</si>
  <si>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</si>
  <si>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</si>
  <si>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</si>
  <si>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</si>
  <si>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</si>
  <si>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Итого </t>
  </si>
  <si>
    <t>Итого Гкал (тепло+ГВС)</t>
  </si>
  <si>
    <t>Район ____________________</t>
  </si>
  <si>
    <t>Свод по тарифам</t>
  </si>
  <si>
    <t>Тариф № 1</t>
  </si>
  <si>
    <t>*Организации, являющиеся плательщиками НДС, указывают тариф с учетом  НДС</t>
  </si>
  <si>
    <t>Тариф № 2</t>
  </si>
  <si>
    <t>Тариф № 3</t>
  </si>
  <si>
    <t>Тариф № 4</t>
  </si>
  <si>
    <t>итого</t>
  </si>
  <si>
    <t>х</t>
  </si>
  <si>
    <t>отопление</t>
  </si>
  <si>
    <t>горячее водоснабжение (закрытая система)</t>
  </si>
  <si>
    <t>горячее водоснабжение (открытая система)</t>
  </si>
  <si>
    <t>население</t>
  </si>
  <si>
    <t>Тариф на тепловую энергию**</t>
  </si>
  <si>
    <t>** В случае установления льготного тарифа указывается льготный тариф с учетом НДС</t>
  </si>
  <si>
    <t>предъявлено по тарифу</t>
  </si>
  <si>
    <t>предъявлено бюджету</t>
  </si>
  <si>
    <t>*** Пояснение сложившегося отклонения</t>
  </si>
  <si>
    <t>отклонение расчетной выручки и предъявленной***</t>
  </si>
  <si>
    <t>отклонение****</t>
  </si>
  <si>
    <t>**** Пояснение сложившегося отклонения</t>
  </si>
  <si>
    <t>Бюджет</t>
  </si>
  <si>
    <t>Прочие</t>
  </si>
  <si>
    <t xml:space="preserve">Собственное </t>
  </si>
  <si>
    <t xml:space="preserve">Бюджетные организации </t>
  </si>
  <si>
    <t xml:space="preserve">Прочие организации </t>
  </si>
  <si>
    <t xml:space="preserve">Итого  </t>
  </si>
  <si>
    <t>Итого выручка от реализации тепловой энергии (отопление и ГВС) по данным бухгалтерского учета</t>
  </si>
  <si>
    <t>выручка согласно данным счета 90.01</t>
  </si>
  <si>
    <t>НДС согласно данным счета 90.03</t>
  </si>
  <si>
    <t>выручка без учета НДС согласно данным бухгалтерского учета</t>
  </si>
  <si>
    <t>выручка без учета НДС расчетная</t>
  </si>
  <si>
    <t>выручка расчетная (с учетом НДС)</t>
  </si>
  <si>
    <t>отклонение*****</t>
  </si>
  <si>
    <t>*****Пояснение сложившегося отклонения</t>
  </si>
  <si>
    <t>предъявлено бюджету (согласно данным б.у.)</t>
  </si>
  <si>
    <t>расчетная выручка</t>
  </si>
  <si>
    <t>куб. м</t>
  </si>
  <si>
    <t>Тариф на теплоноситель*</t>
  </si>
  <si>
    <t>Тариф на теплоноситель**</t>
  </si>
  <si>
    <t>Итого выручка от реализации теплоносителя по данным бухгалтерского учета</t>
  </si>
  <si>
    <t>Выручка от реализации тепловой энергии  за 2024 год</t>
  </si>
  <si>
    <t>Выручка от реализации теплоносителя за 2024 год</t>
  </si>
  <si>
    <t>Выручка от реализации холодной воды в составе ГВС за 2024 год</t>
  </si>
  <si>
    <t>Тариф на холодную воду*</t>
  </si>
  <si>
    <t>Тариф на холодную воду**</t>
  </si>
  <si>
    <t>Итого выручка от реализации холодной воды по данным бухгалтерского учета</t>
  </si>
  <si>
    <t>Бюджетные организации</t>
  </si>
  <si>
    <t>Прочие организации</t>
  </si>
  <si>
    <t>Собственное потребление</t>
  </si>
  <si>
    <t>ИТОГО</t>
  </si>
  <si>
    <t>Предъявлено населению</t>
  </si>
  <si>
    <t>Разница в тарифах</t>
  </si>
  <si>
    <t>Льготы, субсидии</t>
  </si>
  <si>
    <t>Всего выручка от реализации</t>
  </si>
  <si>
    <t>Вода на нужды ГВС</t>
  </si>
  <si>
    <t>тариф</t>
  </si>
  <si>
    <t>Стоимость воды на ГВС</t>
  </si>
  <si>
    <t>Подогрев воды</t>
  </si>
  <si>
    <t>Стоимость тепловой энергии</t>
  </si>
  <si>
    <t>Итого (4+7)</t>
  </si>
  <si>
    <t>Вода на ГВС</t>
  </si>
  <si>
    <t>Тепловая энергия на ГВС</t>
  </si>
  <si>
    <t>Вода на ГВС (4+9+11)</t>
  </si>
  <si>
    <t>Тепловая энергия на ГВС (7+10+12)</t>
  </si>
  <si>
    <t>ИТОГО (13+14)</t>
  </si>
  <si>
    <t>Итого выручка от реализации (18+21)</t>
  </si>
  <si>
    <t>Итого выручка от реализации (25+28)</t>
  </si>
  <si>
    <t>Итого выручка от реализации (32+35)</t>
  </si>
  <si>
    <t>Итого выручка от реализации (39+42)</t>
  </si>
  <si>
    <t>Стоимость КОМПОНЕТА ВОДА на ГВС</t>
  </si>
  <si>
    <t>Итого выручка от реализации(44+45)</t>
  </si>
  <si>
    <t>руб./м3</t>
  </si>
  <si>
    <t>руб./Гкал</t>
  </si>
  <si>
    <t>тариф № 1</t>
  </si>
  <si>
    <t>Выручка от реализации горячей воды (открытая система) по группам потребителей за 2024 год</t>
  </si>
  <si>
    <t>тариф*</t>
  </si>
  <si>
    <t>*тариф указывается с учетом НДС</t>
  </si>
  <si>
    <t>выручка на счете 90.01 (с учетом применяемой системы налогообложения)</t>
  </si>
  <si>
    <t>НДС со счета 90.03</t>
  </si>
  <si>
    <t>Итого выручка от реализации(47+48)</t>
  </si>
  <si>
    <t>выручка без учета НДС</t>
  </si>
  <si>
    <t>Упрощенная система налогобложения</t>
  </si>
  <si>
    <t>Общая система налогобложения</t>
  </si>
  <si>
    <t>отклонение**</t>
  </si>
  <si>
    <t>** причина сложившегося отклонения</t>
  </si>
  <si>
    <t>тариф № 2</t>
  </si>
  <si>
    <t>Выручка от реализации горячей воды (закрытая система) по группам потребителей за 2024 год</t>
  </si>
  <si>
    <t xml:space="preserve">итого </t>
  </si>
  <si>
    <t>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</si>
</sst>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b/>
      <i/>
      <sz val="14"/>
      <name val="Times New Roman Cyr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82">
    <xf numFmtId="0" fontId="0" fillId="0" borderId="0" xfId="0"/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0" fontId="11" fillId="0" borderId="0" xfId="0" applyFont="1"/>
    <xf numFmtId="0" fontId="7" fillId="0" borderId="0" xfId="3" applyFont="1" applyBorder="1" applyAlignment="1">
      <alignment horizontal="left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left"/>
    </xf>
    <xf numFmtId="0" fontId="4" fillId="2" borderId="7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4" fontId="6" fillId="2" borderId="7" xfId="2" applyNumberFormat="1" applyFont="1" applyFill="1" applyBorder="1" applyAlignment="1">
      <alignment horizontal="center" vertical="center" wrapText="1"/>
    </xf>
    <xf numFmtId="0" fontId="4" fillId="0" borderId="7" xfId="2" applyFont="1" applyBorder="1" applyAlignment="1">
      <alignment vertical="center" wrapText="1"/>
    </xf>
    <xf numFmtId="0" fontId="2" fillId="2" borderId="8" xfId="2" applyFont="1" applyFill="1" applyBorder="1" applyAlignment="1">
      <alignment horizontal="center" vertical="center" wrapText="1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7" xfId="2" applyNumberFormat="1" applyFont="1" applyFill="1" applyBorder="1" applyAlignment="1">
      <alignment horizontal="center"/>
    </xf>
    <xf numFmtId="4" fontId="7" fillId="2" borderId="7" xfId="1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left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4" fontId="4" fillId="2" borderId="7" xfId="2" applyNumberFormat="1" applyFont="1" applyFill="1" applyBorder="1" applyAlignment="1">
      <alignment horizontal="center" vertical="center" wrapText="1"/>
    </xf>
    <xf numFmtId="4" fontId="6" fillId="3" borderId="7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4" fontId="7" fillId="2" borderId="7" xfId="1" applyNumberFormat="1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vertical="center" wrapText="1"/>
    </xf>
    <xf numFmtId="4" fontId="14" fillId="4" borderId="7" xfId="0" applyNumberFormat="1" applyFont="1" applyFill="1" applyBorder="1" applyAlignment="1">
      <alignment vertical="center" wrapText="1"/>
    </xf>
    <xf numFmtId="4" fontId="14" fillId="4" borderId="7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7" fillId="3" borderId="7" xfId="3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4" fontId="6" fillId="3" borderId="15" xfId="2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3 2" xfId="2"/>
    <cellStyle name="Обычный 5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142"/>
  <sheetViews>
    <sheetView tabSelected="1" topLeftCell="AN67" zoomScale="80" zoomScaleNormal="80" workbookViewId="0">
      <selection activeCell="BA98" sqref="BA98"/>
    </sheetView>
  </sheetViews>
  <sheetFormatPr defaultRowHeight="15" x14ac:dyDescent="0.25"/>
  <cols>
    <col min="2" max="2" width="12.42578125" customWidth="1"/>
    <col min="4" max="4" width="15.42578125" customWidth="1"/>
    <col min="11" max="12" width="12.42578125" customWidth="1"/>
    <col min="13" max="13" width="13.42578125" customWidth="1"/>
    <col min="22" max="22" width="12.42578125" customWidth="1"/>
    <col min="31" max="31" width="11.140625" customWidth="1"/>
    <col min="32" max="32" width="12.7109375" customWidth="1"/>
    <col min="33" max="33" width="16.7109375" customWidth="1"/>
    <col min="34" max="34" width="14.7109375" customWidth="1"/>
    <col min="35" max="35" width="12.42578125" customWidth="1"/>
    <col min="45" max="45" width="12" customWidth="1"/>
    <col min="47" max="47" width="11.85546875" customWidth="1"/>
    <col min="49" max="49" width="11.5703125" customWidth="1"/>
    <col min="50" max="51" width="14.140625" customWidth="1"/>
    <col min="52" max="53" width="16.5703125" customWidth="1"/>
    <col min="54" max="54" width="13.140625" customWidth="1"/>
    <col min="55" max="55" width="10.42578125" customWidth="1"/>
    <col min="56" max="56" width="11.28515625" customWidth="1"/>
    <col min="57" max="57" width="11.85546875" customWidth="1"/>
    <col min="58" max="58" width="14.5703125" customWidth="1"/>
    <col min="59" max="59" width="15.7109375" customWidth="1"/>
    <col min="60" max="60" width="13.5703125" customWidth="1"/>
    <col min="61" max="62" width="15.28515625" customWidth="1"/>
    <col min="63" max="63" width="16.5703125" customWidth="1"/>
    <col min="64" max="64" width="13.28515625" customWidth="1"/>
  </cols>
  <sheetData>
    <row r="1" spans="1:64" ht="19.5" customHeight="1" x14ac:dyDescent="0.25">
      <c r="A1" s="69" t="s">
        <v>64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</row>
    <row r="3" spans="1:64" ht="15.75" customHeight="1" x14ac:dyDescent="0.25">
      <c r="A3" s="70" t="s">
        <v>23</v>
      </c>
      <c r="B3" s="70"/>
      <c r="C3" s="70"/>
      <c r="D3" s="70"/>
      <c r="E3" s="70"/>
      <c r="F3" s="70"/>
      <c r="G3" s="70"/>
      <c r="H3" s="70"/>
      <c r="I3" s="70"/>
      <c r="J3" s="70"/>
      <c r="K3" s="5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S3" s="70"/>
      <c r="AT3" s="70"/>
      <c r="AU3" s="70"/>
      <c r="AV3" s="70"/>
      <c r="AW3" s="70"/>
      <c r="AX3" s="70"/>
      <c r="AY3" s="5"/>
    </row>
    <row r="4" spans="1:64" ht="15.75" x14ac:dyDescent="0.25">
      <c r="AS4" s="1"/>
    </row>
    <row r="5" spans="1:64" hidden="1" x14ac:dyDescent="0.25"/>
    <row r="6" spans="1:64" hidden="1" x14ac:dyDescent="0.25"/>
    <row r="7" spans="1:64" ht="15.75" customHeight="1" x14ac:dyDescent="0.25">
      <c r="A7" s="2" t="s">
        <v>24</v>
      </c>
      <c r="D7" t="s">
        <v>106</v>
      </c>
    </row>
    <row r="8" spans="1:64" ht="15" customHeight="1" x14ac:dyDescent="0.25">
      <c r="A8" s="68" t="s">
        <v>0</v>
      </c>
      <c r="B8" s="51" t="s">
        <v>2</v>
      </c>
      <c r="C8" s="51"/>
      <c r="D8" s="51"/>
      <c r="E8" s="51"/>
      <c r="F8" s="51"/>
      <c r="G8" s="51"/>
      <c r="H8" s="51"/>
      <c r="I8" s="51"/>
      <c r="J8" s="51"/>
      <c r="K8" s="51" t="s">
        <v>35</v>
      </c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 t="s">
        <v>44</v>
      </c>
      <c r="AJ8" s="51"/>
      <c r="AK8" s="51"/>
      <c r="AL8" s="51"/>
      <c r="AM8" s="51"/>
      <c r="AN8" s="51"/>
      <c r="AO8" s="51"/>
      <c r="AP8" s="51"/>
      <c r="AQ8" s="51"/>
      <c r="AR8" s="51" t="s">
        <v>45</v>
      </c>
      <c r="AS8" s="51"/>
      <c r="AT8" s="51"/>
      <c r="AU8" s="51"/>
      <c r="AV8" s="51"/>
      <c r="AW8" s="51"/>
      <c r="AX8" s="51"/>
      <c r="AY8" s="51"/>
      <c r="AZ8" s="51"/>
      <c r="BA8" s="59" t="s">
        <v>22</v>
      </c>
      <c r="BB8" s="60"/>
      <c r="BC8" s="60"/>
      <c r="BD8" s="60"/>
      <c r="BE8" s="61"/>
      <c r="BF8" s="52" t="s">
        <v>50</v>
      </c>
      <c r="BG8" s="52"/>
      <c r="BH8" s="52"/>
      <c r="BI8" s="52"/>
      <c r="BJ8" s="52"/>
      <c r="BK8" s="52"/>
      <c r="BL8" s="52"/>
    </row>
    <row r="9" spans="1:64" ht="15" customHeight="1" x14ac:dyDescent="0.25">
      <c r="A9" s="68"/>
      <c r="B9" s="51"/>
      <c r="C9" s="51"/>
      <c r="D9" s="51"/>
      <c r="E9" s="51"/>
      <c r="F9" s="51"/>
      <c r="G9" s="51"/>
      <c r="H9" s="51"/>
      <c r="I9" s="51"/>
      <c r="J9" s="51"/>
      <c r="K9" s="42" t="s">
        <v>30</v>
      </c>
      <c r="L9" s="43"/>
      <c r="M9" s="43"/>
      <c r="N9" s="43"/>
      <c r="O9" s="43"/>
      <c r="P9" s="43"/>
      <c r="Q9" s="43"/>
      <c r="R9" s="43"/>
      <c r="S9" s="43"/>
      <c r="T9" s="43"/>
      <c r="U9" s="44"/>
      <c r="V9" s="48" t="s">
        <v>112</v>
      </c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50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62"/>
      <c r="BB9" s="63"/>
      <c r="BC9" s="63"/>
      <c r="BD9" s="63"/>
      <c r="BE9" s="64"/>
      <c r="BF9" s="52"/>
      <c r="BG9" s="52"/>
      <c r="BH9" s="52"/>
      <c r="BI9" s="52"/>
      <c r="BJ9" s="52"/>
      <c r="BK9" s="52"/>
      <c r="BL9" s="52"/>
    </row>
    <row r="10" spans="1:64" ht="64.5" customHeight="1" x14ac:dyDescent="0.25">
      <c r="A10" s="68"/>
      <c r="B10" s="51"/>
      <c r="C10" s="51"/>
      <c r="D10" s="51"/>
      <c r="E10" s="51"/>
      <c r="F10" s="51"/>
      <c r="G10" s="51"/>
      <c r="H10" s="51"/>
      <c r="I10" s="51"/>
      <c r="J10" s="51"/>
      <c r="K10" s="45"/>
      <c r="L10" s="46"/>
      <c r="M10" s="46"/>
      <c r="N10" s="46"/>
      <c r="O10" s="46"/>
      <c r="P10" s="46"/>
      <c r="Q10" s="46"/>
      <c r="R10" s="46"/>
      <c r="S10" s="46"/>
      <c r="T10" s="46"/>
      <c r="U10" s="47"/>
      <c r="V10" s="51" t="s">
        <v>38</v>
      </c>
      <c r="W10" s="51"/>
      <c r="X10" s="51"/>
      <c r="Y10" s="51"/>
      <c r="Z10" s="51"/>
      <c r="AA10" s="51"/>
      <c r="AB10" s="51"/>
      <c r="AC10" s="51"/>
      <c r="AD10" s="51"/>
      <c r="AE10" s="51" t="s">
        <v>39</v>
      </c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65"/>
      <c r="BB10" s="66"/>
      <c r="BC10" s="66"/>
      <c r="BD10" s="66"/>
      <c r="BE10" s="67"/>
      <c r="BF10" s="52"/>
      <c r="BG10" s="52"/>
      <c r="BH10" s="52"/>
      <c r="BI10" s="52"/>
      <c r="BJ10" s="52"/>
      <c r="BK10" s="52"/>
      <c r="BL10" s="52"/>
    </row>
    <row r="11" spans="1:64" ht="63" customHeight="1" x14ac:dyDescent="0.25">
      <c r="A11" s="68"/>
      <c r="B11" s="56" t="s">
        <v>1</v>
      </c>
      <c r="C11" s="51" t="s">
        <v>30</v>
      </c>
      <c r="D11" s="51"/>
      <c r="E11" s="51" t="s">
        <v>32</v>
      </c>
      <c r="F11" s="51"/>
      <c r="G11" s="51" t="s">
        <v>33</v>
      </c>
      <c r="H11" s="51"/>
      <c r="I11" s="51" t="s">
        <v>34</v>
      </c>
      <c r="J11" s="51"/>
      <c r="K11" s="56" t="s">
        <v>1</v>
      </c>
      <c r="L11" s="57" t="s">
        <v>59</v>
      </c>
      <c r="M11" s="56" t="s">
        <v>41</v>
      </c>
      <c r="N11" s="51" t="s">
        <v>30</v>
      </c>
      <c r="O11" s="51"/>
      <c r="P11" s="51" t="s">
        <v>32</v>
      </c>
      <c r="Q11" s="51"/>
      <c r="R11" s="51" t="s">
        <v>33</v>
      </c>
      <c r="S11" s="51"/>
      <c r="T11" s="51" t="s">
        <v>34</v>
      </c>
      <c r="U11" s="51"/>
      <c r="V11" s="56" t="s">
        <v>36</v>
      </c>
      <c r="W11" s="51" t="s">
        <v>30</v>
      </c>
      <c r="X11" s="51"/>
      <c r="Y11" s="51" t="s">
        <v>32</v>
      </c>
      <c r="Z11" s="51"/>
      <c r="AA11" s="51" t="s">
        <v>33</v>
      </c>
      <c r="AB11" s="51"/>
      <c r="AC11" s="51" t="s">
        <v>34</v>
      </c>
      <c r="AD11" s="51"/>
      <c r="AE11" s="7" t="s">
        <v>30</v>
      </c>
      <c r="AF11" s="9" t="s">
        <v>32</v>
      </c>
      <c r="AG11" s="9" t="s">
        <v>33</v>
      </c>
      <c r="AH11" s="9" t="s">
        <v>34</v>
      </c>
      <c r="AI11" s="56" t="s">
        <v>1</v>
      </c>
      <c r="AJ11" s="51" t="s">
        <v>30</v>
      </c>
      <c r="AK11" s="51"/>
      <c r="AL11" s="51" t="s">
        <v>32</v>
      </c>
      <c r="AM11" s="51"/>
      <c r="AN11" s="51" t="s">
        <v>33</v>
      </c>
      <c r="AO11" s="51"/>
      <c r="AP11" s="51" t="s">
        <v>34</v>
      </c>
      <c r="AQ11" s="51"/>
      <c r="AR11" s="56" t="s">
        <v>1</v>
      </c>
      <c r="AS11" s="51" t="s">
        <v>30</v>
      </c>
      <c r="AT11" s="51"/>
      <c r="AU11" s="51" t="s">
        <v>32</v>
      </c>
      <c r="AV11" s="51"/>
      <c r="AW11" s="51" t="s">
        <v>33</v>
      </c>
      <c r="AX11" s="51"/>
      <c r="AY11" s="51" t="s">
        <v>34</v>
      </c>
      <c r="AZ11" s="51"/>
      <c r="BA11" s="55" t="s">
        <v>49</v>
      </c>
      <c r="BB11" s="55" t="s">
        <v>46</v>
      </c>
      <c r="BC11" s="55" t="s">
        <v>3</v>
      </c>
      <c r="BD11" s="55" t="s">
        <v>47</v>
      </c>
      <c r="BE11" s="55" t="s">
        <v>48</v>
      </c>
      <c r="BF11" s="52" t="s">
        <v>55</v>
      </c>
      <c r="BG11" s="52" t="s">
        <v>51</v>
      </c>
      <c r="BH11" s="52" t="s">
        <v>42</v>
      </c>
      <c r="BI11" s="52" t="s">
        <v>52</v>
      </c>
      <c r="BJ11" s="52" t="s">
        <v>54</v>
      </c>
      <c r="BK11" s="52" t="s">
        <v>53</v>
      </c>
      <c r="BL11" s="52" t="s">
        <v>56</v>
      </c>
    </row>
    <row r="12" spans="1:64" ht="30" customHeight="1" x14ac:dyDescent="0.25">
      <c r="A12" s="68"/>
      <c r="B12" s="56"/>
      <c r="C12" s="10" t="s">
        <v>4</v>
      </c>
      <c r="D12" s="10" t="s">
        <v>5</v>
      </c>
      <c r="E12" s="10" t="s">
        <v>4</v>
      </c>
      <c r="F12" s="10" t="s">
        <v>5</v>
      </c>
      <c r="G12" s="10" t="s">
        <v>4</v>
      </c>
      <c r="H12" s="10" t="s">
        <v>5</v>
      </c>
      <c r="I12" s="10" t="s">
        <v>4</v>
      </c>
      <c r="J12" s="10" t="s">
        <v>5</v>
      </c>
      <c r="K12" s="56"/>
      <c r="L12" s="58"/>
      <c r="M12" s="56"/>
      <c r="N12" s="10" t="s">
        <v>4</v>
      </c>
      <c r="O12" s="10" t="s">
        <v>5</v>
      </c>
      <c r="P12" s="10" t="s">
        <v>4</v>
      </c>
      <c r="Q12" s="10" t="s">
        <v>5</v>
      </c>
      <c r="R12" s="10" t="s">
        <v>4</v>
      </c>
      <c r="S12" s="10" t="s">
        <v>5</v>
      </c>
      <c r="T12" s="10" t="s">
        <v>4</v>
      </c>
      <c r="U12" s="10" t="s">
        <v>5</v>
      </c>
      <c r="V12" s="56"/>
      <c r="W12" s="10" t="s">
        <v>4</v>
      </c>
      <c r="X12" s="10" t="s">
        <v>5</v>
      </c>
      <c r="Y12" s="10" t="s">
        <v>4</v>
      </c>
      <c r="Z12" s="10" t="s">
        <v>5</v>
      </c>
      <c r="AA12" s="10" t="s">
        <v>4</v>
      </c>
      <c r="AB12" s="10" t="s">
        <v>5</v>
      </c>
      <c r="AC12" s="10" t="s">
        <v>4</v>
      </c>
      <c r="AD12" s="10" t="s">
        <v>5</v>
      </c>
      <c r="AE12" s="10" t="s">
        <v>5</v>
      </c>
      <c r="AF12" s="10" t="s">
        <v>5</v>
      </c>
      <c r="AG12" s="10" t="s">
        <v>5</v>
      </c>
      <c r="AH12" s="10" t="s">
        <v>5</v>
      </c>
      <c r="AI12" s="56"/>
      <c r="AJ12" s="10" t="s">
        <v>4</v>
      </c>
      <c r="AK12" s="10" t="s">
        <v>5</v>
      </c>
      <c r="AL12" s="10" t="s">
        <v>4</v>
      </c>
      <c r="AM12" s="10" t="s">
        <v>5</v>
      </c>
      <c r="AN12" s="10" t="s">
        <v>4</v>
      </c>
      <c r="AO12" s="10" t="s">
        <v>5</v>
      </c>
      <c r="AP12" s="10" t="s">
        <v>4</v>
      </c>
      <c r="AQ12" s="10" t="s">
        <v>5</v>
      </c>
      <c r="AR12" s="56"/>
      <c r="AS12" s="10" t="s">
        <v>4</v>
      </c>
      <c r="AT12" s="10" t="s">
        <v>5</v>
      </c>
      <c r="AU12" s="10" t="s">
        <v>4</v>
      </c>
      <c r="AV12" s="10" t="s">
        <v>5</v>
      </c>
      <c r="AW12" s="10" t="s">
        <v>4</v>
      </c>
      <c r="AX12" s="10" t="s">
        <v>5</v>
      </c>
      <c r="AY12" s="10" t="s">
        <v>4</v>
      </c>
      <c r="AZ12" s="10" t="s">
        <v>5</v>
      </c>
      <c r="BA12" s="55"/>
      <c r="BB12" s="55"/>
      <c r="BC12" s="55"/>
      <c r="BD12" s="55"/>
      <c r="BE12" s="55"/>
      <c r="BF12" s="52"/>
      <c r="BG12" s="52"/>
      <c r="BH12" s="52"/>
      <c r="BI12" s="52"/>
      <c r="BJ12" s="52"/>
      <c r="BK12" s="52"/>
      <c r="BL12" s="52"/>
    </row>
    <row r="13" spans="1:64" x14ac:dyDescent="0.25">
      <c r="A13" s="68"/>
      <c r="B13" s="11" t="s">
        <v>6</v>
      </c>
      <c r="C13" s="11" t="s">
        <v>7</v>
      </c>
      <c r="D13" s="11" t="s">
        <v>6</v>
      </c>
      <c r="E13" s="11" t="s">
        <v>7</v>
      </c>
      <c r="F13" s="11" t="s">
        <v>6</v>
      </c>
      <c r="G13" s="15" t="s">
        <v>7</v>
      </c>
      <c r="H13" s="15" t="s">
        <v>6</v>
      </c>
      <c r="I13" s="15" t="s">
        <v>7</v>
      </c>
      <c r="J13" s="15" t="s">
        <v>6</v>
      </c>
      <c r="K13" s="11" t="s">
        <v>6</v>
      </c>
      <c r="L13" s="11" t="s">
        <v>6</v>
      </c>
      <c r="M13" s="11" t="s">
        <v>6</v>
      </c>
      <c r="N13" s="11" t="s">
        <v>7</v>
      </c>
      <c r="O13" s="11" t="s">
        <v>6</v>
      </c>
      <c r="P13" s="11" t="s">
        <v>7</v>
      </c>
      <c r="Q13" s="11" t="s">
        <v>6</v>
      </c>
      <c r="R13" s="11" t="s">
        <v>7</v>
      </c>
      <c r="S13" s="11" t="s">
        <v>6</v>
      </c>
      <c r="T13" s="11" t="s">
        <v>7</v>
      </c>
      <c r="U13" s="11" t="s">
        <v>6</v>
      </c>
      <c r="V13" s="11" t="s">
        <v>6</v>
      </c>
      <c r="W13" s="11" t="s">
        <v>7</v>
      </c>
      <c r="X13" s="11" t="s">
        <v>6</v>
      </c>
      <c r="Y13" s="11" t="s">
        <v>7</v>
      </c>
      <c r="Z13" s="11" t="s">
        <v>6</v>
      </c>
      <c r="AA13" s="11" t="s">
        <v>7</v>
      </c>
      <c r="AB13" s="11" t="s">
        <v>6</v>
      </c>
      <c r="AC13" s="11" t="s">
        <v>7</v>
      </c>
      <c r="AD13" s="11" t="s">
        <v>6</v>
      </c>
      <c r="AE13" s="11" t="s">
        <v>6</v>
      </c>
      <c r="AF13" s="11" t="s">
        <v>6</v>
      </c>
      <c r="AG13" s="11" t="s">
        <v>6</v>
      </c>
      <c r="AH13" s="11" t="s">
        <v>6</v>
      </c>
      <c r="AI13" s="11" t="s">
        <v>6</v>
      </c>
      <c r="AJ13" s="11" t="s">
        <v>7</v>
      </c>
      <c r="AK13" s="11" t="s">
        <v>6</v>
      </c>
      <c r="AL13" s="11" t="s">
        <v>7</v>
      </c>
      <c r="AM13" s="11" t="s">
        <v>6</v>
      </c>
      <c r="AN13" s="15" t="s">
        <v>7</v>
      </c>
      <c r="AO13" s="15" t="s">
        <v>6</v>
      </c>
      <c r="AP13" s="15" t="s">
        <v>7</v>
      </c>
      <c r="AQ13" s="15" t="s">
        <v>6</v>
      </c>
      <c r="AR13" s="11" t="s">
        <v>6</v>
      </c>
      <c r="AS13" s="11" t="s">
        <v>7</v>
      </c>
      <c r="AT13" s="11" t="s">
        <v>6</v>
      </c>
      <c r="AU13" s="11" t="s">
        <v>7</v>
      </c>
      <c r="AV13" s="11" t="s">
        <v>6</v>
      </c>
      <c r="AW13" s="15" t="s">
        <v>7</v>
      </c>
      <c r="AX13" s="15" t="s">
        <v>6</v>
      </c>
      <c r="AY13" s="15" t="s">
        <v>7</v>
      </c>
      <c r="AZ13" s="15" t="s">
        <v>6</v>
      </c>
      <c r="BA13" s="26" t="s">
        <v>7</v>
      </c>
      <c r="BB13" s="26" t="s">
        <v>7</v>
      </c>
      <c r="BC13" s="26" t="s">
        <v>7</v>
      </c>
      <c r="BD13" s="26" t="s">
        <v>7</v>
      </c>
      <c r="BE13" s="26" t="s">
        <v>7</v>
      </c>
      <c r="BF13" s="28" t="s">
        <v>6</v>
      </c>
      <c r="BG13" s="29" t="s">
        <v>6</v>
      </c>
      <c r="BH13" s="29" t="s">
        <v>6</v>
      </c>
      <c r="BI13" s="29" t="s">
        <v>6</v>
      </c>
      <c r="BJ13" s="29" t="s">
        <v>6</v>
      </c>
      <c r="BK13" s="29" t="s">
        <v>6</v>
      </c>
      <c r="BL13" s="29" t="s">
        <v>6</v>
      </c>
    </row>
    <row r="14" spans="1:64" x14ac:dyDescent="0.25">
      <c r="A14" s="30">
        <v>1</v>
      </c>
      <c r="B14" s="31">
        <v>2</v>
      </c>
      <c r="C14" s="31">
        <v>3</v>
      </c>
      <c r="D14" s="31">
        <v>4</v>
      </c>
      <c r="E14" s="31">
        <v>5</v>
      </c>
      <c r="F14" s="31">
        <v>6</v>
      </c>
      <c r="G14" s="31">
        <v>7</v>
      </c>
      <c r="H14" s="31">
        <v>8</v>
      </c>
      <c r="I14" s="31">
        <v>9</v>
      </c>
      <c r="J14" s="31">
        <v>10</v>
      </c>
      <c r="K14" s="31">
        <v>11</v>
      </c>
      <c r="L14" s="31">
        <v>12</v>
      </c>
      <c r="M14" s="31">
        <v>13</v>
      </c>
      <c r="N14" s="31">
        <v>14</v>
      </c>
      <c r="O14" s="31">
        <v>15</v>
      </c>
      <c r="P14" s="31">
        <v>16</v>
      </c>
      <c r="Q14" s="31">
        <v>17</v>
      </c>
      <c r="R14" s="31">
        <v>18</v>
      </c>
      <c r="S14" s="31">
        <v>19</v>
      </c>
      <c r="T14" s="31">
        <v>20</v>
      </c>
      <c r="U14" s="31">
        <v>21</v>
      </c>
      <c r="V14" s="31">
        <v>22</v>
      </c>
      <c r="W14" s="31">
        <v>23</v>
      </c>
      <c r="X14" s="31">
        <v>24</v>
      </c>
      <c r="Y14" s="31">
        <v>25</v>
      </c>
      <c r="Z14" s="31">
        <v>26</v>
      </c>
      <c r="AA14" s="31">
        <v>27</v>
      </c>
      <c r="AB14" s="31">
        <v>28</v>
      </c>
      <c r="AC14" s="31">
        <v>29</v>
      </c>
      <c r="AD14" s="31">
        <v>30</v>
      </c>
      <c r="AE14" s="31">
        <v>31</v>
      </c>
      <c r="AF14" s="31">
        <v>32</v>
      </c>
      <c r="AG14" s="31">
        <v>33</v>
      </c>
      <c r="AH14" s="31">
        <v>34</v>
      </c>
      <c r="AI14" s="31">
        <v>35</v>
      </c>
      <c r="AJ14" s="31">
        <v>36</v>
      </c>
      <c r="AK14" s="31">
        <v>37</v>
      </c>
      <c r="AL14" s="31">
        <v>38</v>
      </c>
      <c r="AM14" s="31">
        <v>39</v>
      </c>
      <c r="AN14" s="31">
        <v>40</v>
      </c>
      <c r="AO14" s="31">
        <v>41</v>
      </c>
      <c r="AP14" s="31">
        <v>42</v>
      </c>
      <c r="AQ14" s="31">
        <v>43</v>
      </c>
      <c r="AR14" s="31">
        <v>44</v>
      </c>
      <c r="AS14" s="31">
        <v>45</v>
      </c>
      <c r="AT14" s="31">
        <v>46</v>
      </c>
      <c r="AU14" s="31">
        <v>47</v>
      </c>
      <c r="AV14" s="31">
        <v>48</v>
      </c>
      <c r="AW14" s="31">
        <v>49</v>
      </c>
      <c r="AX14" s="31">
        <v>50</v>
      </c>
      <c r="AY14" s="31">
        <v>51</v>
      </c>
      <c r="AZ14" s="31">
        <v>52</v>
      </c>
      <c r="BA14" s="31">
        <v>53</v>
      </c>
      <c r="BB14" s="31">
        <v>54</v>
      </c>
      <c r="BC14" s="31">
        <v>55</v>
      </c>
      <c r="BD14" s="31">
        <v>56</v>
      </c>
      <c r="BE14" s="31">
        <v>57</v>
      </c>
      <c r="BF14" s="31">
        <v>58</v>
      </c>
      <c r="BG14" s="31">
        <v>59</v>
      </c>
      <c r="BH14" s="31">
        <v>60</v>
      </c>
      <c r="BI14" s="31">
        <v>61</v>
      </c>
      <c r="BJ14" s="31">
        <v>62</v>
      </c>
      <c r="BK14" s="31">
        <v>63</v>
      </c>
      <c r="BL14" s="31">
        <v>64</v>
      </c>
    </row>
    <row r="15" spans="1:64" x14ac:dyDescent="0.25">
      <c r="A15" s="12" t="s">
        <v>9</v>
      </c>
      <c r="B15" s="13"/>
      <c r="C15" s="13">
        <f t="shared" ref="C15:J26" si="0">C41+C69+C97+C125</f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6">
        <f t="shared" si="0"/>
        <v>0</v>
      </c>
      <c r="H15" s="16">
        <f t="shared" si="0"/>
        <v>0</v>
      </c>
      <c r="I15" s="16">
        <f t="shared" si="0"/>
        <v>0</v>
      </c>
      <c r="J15" s="16">
        <f t="shared" si="0"/>
        <v>0</v>
      </c>
      <c r="K15" s="13">
        <f>B15</f>
        <v>0</v>
      </c>
      <c r="L15" s="13">
        <f t="shared" ref="L15:L26" si="1">L41+L69+L97+L125</f>
        <v>0</v>
      </c>
      <c r="M15" s="13">
        <f>K15*N15-O15</f>
        <v>0</v>
      </c>
      <c r="N15" s="13">
        <f t="shared" ref="N15:U26" si="2">N41+N69+N97+N125</f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13">
        <f t="shared" si="2"/>
        <v>0</v>
      </c>
      <c r="S15" s="13">
        <f t="shared" si="2"/>
        <v>0</v>
      </c>
      <c r="T15" s="13">
        <f t="shared" si="2"/>
        <v>0</v>
      </c>
      <c r="U15" s="13">
        <f t="shared" si="2"/>
        <v>0</v>
      </c>
      <c r="V15" s="13"/>
      <c r="W15" s="13">
        <f t="shared" ref="W15:AH15" si="3">W41+W69+W97+W125</f>
        <v>0</v>
      </c>
      <c r="X15" s="13">
        <f t="shared" si="3"/>
        <v>0</v>
      </c>
      <c r="Y15" s="13">
        <f>Y41+Y69+Y97+Y125</f>
        <v>0</v>
      </c>
      <c r="Z15" s="13">
        <f t="shared" si="3"/>
        <v>0</v>
      </c>
      <c r="AA15" s="13">
        <f t="shared" si="3"/>
        <v>0</v>
      </c>
      <c r="AB15" s="13">
        <f t="shared" si="3"/>
        <v>0</v>
      </c>
      <c r="AC15" s="13">
        <f t="shared" si="3"/>
        <v>0</v>
      </c>
      <c r="AD15" s="13">
        <f t="shared" si="3"/>
        <v>0</v>
      </c>
      <c r="AE15" s="13">
        <f t="shared" si="3"/>
        <v>0</v>
      </c>
      <c r="AF15" s="13">
        <f t="shared" si="3"/>
        <v>0</v>
      </c>
      <c r="AG15" s="13">
        <f t="shared" si="3"/>
        <v>0</v>
      </c>
      <c r="AH15" s="13">
        <f t="shared" si="3"/>
        <v>0</v>
      </c>
      <c r="AI15" s="13"/>
      <c r="AJ15" s="13">
        <f t="shared" ref="AJ15:AW15" si="4">AJ41+AJ69+AJ97+AJ125</f>
        <v>0</v>
      </c>
      <c r="AK15" s="13">
        <f t="shared" si="4"/>
        <v>0</v>
      </c>
      <c r="AL15" s="13">
        <f t="shared" si="4"/>
        <v>0</v>
      </c>
      <c r="AM15" s="13">
        <f t="shared" si="4"/>
        <v>0</v>
      </c>
      <c r="AN15" s="16">
        <f t="shared" si="4"/>
        <v>0</v>
      </c>
      <c r="AO15" s="16">
        <f t="shared" si="4"/>
        <v>0</v>
      </c>
      <c r="AP15" s="16">
        <f t="shared" si="4"/>
        <v>0</v>
      </c>
      <c r="AQ15" s="16">
        <f t="shared" si="4"/>
        <v>0</v>
      </c>
      <c r="AR15" s="13">
        <f t="shared" si="4"/>
        <v>0</v>
      </c>
      <c r="AS15" s="13">
        <f t="shared" si="4"/>
        <v>0</v>
      </c>
      <c r="AT15" s="13">
        <f t="shared" si="4"/>
        <v>0</v>
      </c>
      <c r="AU15" s="13">
        <f t="shared" si="4"/>
        <v>0</v>
      </c>
      <c r="AV15" s="17">
        <f t="shared" si="4"/>
        <v>0</v>
      </c>
      <c r="AW15" s="13">
        <f t="shared" si="4"/>
        <v>0</v>
      </c>
      <c r="AX15" s="17">
        <f t="shared" ref="AX15:AX26" si="5">I15+AR15+AT15+AV15</f>
        <v>0</v>
      </c>
      <c r="AY15" s="13">
        <f t="shared" ref="AY15:AY26" si="6">AY41+AY69+AY97+AY125</f>
        <v>0</v>
      </c>
      <c r="AZ15" s="13">
        <f t="shared" ref="AZ15:AZ26" si="7">J15+AS15+AU15+AW15</f>
        <v>0</v>
      </c>
      <c r="BA15" s="17">
        <f>BB15+BC15+BD15+BE15</f>
        <v>0</v>
      </c>
      <c r="BB15" s="17">
        <f>C15</f>
        <v>0</v>
      </c>
      <c r="BC15" s="17">
        <f>N15</f>
        <v>0</v>
      </c>
      <c r="BD15" s="17">
        <f>AJ15</f>
        <v>0</v>
      </c>
      <c r="BE15" s="17">
        <f>AS15</f>
        <v>0</v>
      </c>
      <c r="BF15" s="17">
        <f>AT15+AK15+O15</f>
        <v>0</v>
      </c>
      <c r="BG15" s="17"/>
      <c r="BH15" s="17">
        <f>BF15-BG15</f>
        <v>0</v>
      </c>
      <c r="BI15" s="17"/>
      <c r="BJ15" s="17">
        <f>IF($D$7="Общая система налогобложения",BF15/1.2,BF15)</f>
        <v>0</v>
      </c>
      <c r="BK15" s="17">
        <f>BG15-BI15</f>
        <v>0</v>
      </c>
      <c r="BL15" s="17">
        <f>BJ15-BK15</f>
        <v>0</v>
      </c>
    </row>
    <row r="16" spans="1:64" x14ac:dyDescent="0.25">
      <c r="A16" s="12" t="s">
        <v>10</v>
      </c>
      <c r="B16" s="13"/>
      <c r="C16" s="13">
        <f t="shared" si="0"/>
        <v>0</v>
      </c>
      <c r="D16" s="13">
        <f t="shared" si="0"/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0</v>
      </c>
      <c r="K16" s="13">
        <f t="shared" ref="K16:K26" si="8">B16</f>
        <v>0</v>
      </c>
      <c r="L16" s="13">
        <f t="shared" si="1"/>
        <v>0</v>
      </c>
      <c r="M16" s="13">
        <f t="shared" ref="M16:M26" si="9">K16*N16-O16</f>
        <v>0</v>
      </c>
      <c r="N16" s="13">
        <f t="shared" si="2"/>
        <v>0</v>
      </c>
      <c r="O16" s="13">
        <f t="shared" si="2"/>
        <v>0</v>
      </c>
      <c r="P16" s="13">
        <f t="shared" si="2"/>
        <v>0</v>
      </c>
      <c r="Q16" s="13">
        <f t="shared" si="2"/>
        <v>0</v>
      </c>
      <c r="R16" s="13">
        <f t="shared" si="2"/>
        <v>0</v>
      </c>
      <c r="S16" s="13">
        <f t="shared" si="2"/>
        <v>0</v>
      </c>
      <c r="T16" s="13">
        <f t="shared" si="2"/>
        <v>0</v>
      </c>
      <c r="U16" s="13">
        <f t="shared" si="2"/>
        <v>0</v>
      </c>
      <c r="V16" s="13"/>
      <c r="W16" s="13">
        <f t="shared" ref="W16:AH16" si="10">W42+W70+W98+W126</f>
        <v>0</v>
      </c>
      <c r="X16" s="13">
        <f t="shared" si="10"/>
        <v>0</v>
      </c>
      <c r="Y16" s="13">
        <f t="shared" si="10"/>
        <v>0</v>
      </c>
      <c r="Z16" s="13">
        <f t="shared" si="10"/>
        <v>0</v>
      </c>
      <c r="AA16" s="13">
        <f t="shared" si="10"/>
        <v>0</v>
      </c>
      <c r="AB16" s="13">
        <f t="shared" si="10"/>
        <v>0</v>
      </c>
      <c r="AC16" s="13">
        <f t="shared" si="10"/>
        <v>0</v>
      </c>
      <c r="AD16" s="13">
        <f t="shared" si="10"/>
        <v>0</v>
      </c>
      <c r="AE16" s="13">
        <f t="shared" si="10"/>
        <v>0</v>
      </c>
      <c r="AF16" s="13">
        <f t="shared" si="10"/>
        <v>0</v>
      </c>
      <c r="AG16" s="13">
        <f t="shared" si="10"/>
        <v>0</v>
      </c>
      <c r="AH16" s="13">
        <f t="shared" si="10"/>
        <v>0</v>
      </c>
      <c r="AI16" s="13"/>
      <c r="AJ16" s="13">
        <f t="shared" ref="AJ16:AW16" si="11">AJ42+AJ70+AJ98+AJ126</f>
        <v>0</v>
      </c>
      <c r="AK16" s="13">
        <f t="shared" si="11"/>
        <v>0</v>
      </c>
      <c r="AL16" s="13">
        <f t="shared" si="11"/>
        <v>0</v>
      </c>
      <c r="AM16" s="13">
        <f t="shared" si="11"/>
        <v>0</v>
      </c>
      <c r="AN16" s="13">
        <f t="shared" si="11"/>
        <v>0</v>
      </c>
      <c r="AO16" s="13">
        <f t="shared" si="11"/>
        <v>0</v>
      </c>
      <c r="AP16" s="13">
        <f t="shared" si="11"/>
        <v>0</v>
      </c>
      <c r="AQ16" s="13">
        <f t="shared" si="11"/>
        <v>0</v>
      </c>
      <c r="AR16" s="13">
        <f t="shared" si="11"/>
        <v>0</v>
      </c>
      <c r="AS16" s="13">
        <f t="shared" si="11"/>
        <v>0</v>
      </c>
      <c r="AT16" s="13">
        <f t="shared" si="11"/>
        <v>0</v>
      </c>
      <c r="AU16" s="13">
        <f t="shared" si="11"/>
        <v>0</v>
      </c>
      <c r="AV16" s="17">
        <f t="shared" si="11"/>
        <v>0</v>
      </c>
      <c r="AW16" s="13">
        <f t="shared" si="11"/>
        <v>0</v>
      </c>
      <c r="AX16" s="17">
        <f t="shared" si="5"/>
        <v>0</v>
      </c>
      <c r="AY16" s="13">
        <f t="shared" si="6"/>
        <v>0</v>
      </c>
      <c r="AZ16" s="13">
        <f t="shared" si="7"/>
        <v>0</v>
      </c>
      <c r="BA16" s="17">
        <f t="shared" ref="BA16:BA26" si="12">BB16+BC16+BD16+BE16</f>
        <v>0</v>
      </c>
      <c r="BB16" s="17">
        <f t="shared" ref="BB16:BB26" si="13">C16</f>
        <v>0</v>
      </c>
      <c r="BC16" s="17">
        <f t="shared" ref="BC16:BC26" si="14">N16</f>
        <v>0</v>
      </c>
      <c r="BD16" s="17">
        <f t="shared" ref="BD16:BD26" si="15">AJ16</f>
        <v>0</v>
      </c>
      <c r="BE16" s="17">
        <f t="shared" ref="BE16:BE26" si="16">AS16</f>
        <v>0</v>
      </c>
      <c r="BF16" s="17">
        <f t="shared" ref="BF16:BF26" si="17">AT16+AK16+O16</f>
        <v>0</v>
      </c>
      <c r="BG16" s="17"/>
      <c r="BH16" s="17">
        <f t="shared" ref="BH16:BH26" si="18">BF16-BG16</f>
        <v>0</v>
      </c>
      <c r="BI16" s="17"/>
      <c r="BJ16" s="17">
        <f t="shared" ref="BJ16:BJ26" si="19">IF($D$7="Общая система налогобложения",BF16/1.2,BF16)</f>
        <v>0</v>
      </c>
      <c r="BK16" s="17">
        <f t="shared" ref="BK16:BK26" si="20">BG16-BI16</f>
        <v>0</v>
      </c>
      <c r="BL16" s="17">
        <f t="shared" ref="BL16:BL26" si="21">BJ16-BK16</f>
        <v>0</v>
      </c>
    </row>
    <row r="17" spans="1:64" x14ac:dyDescent="0.25">
      <c r="A17" s="12" t="s">
        <v>11</v>
      </c>
      <c r="B17" s="13"/>
      <c r="C17" s="13">
        <f t="shared" si="0"/>
        <v>0</v>
      </c>
      <c r="D17" s="13">
        <f t="shared" si="0"/>
        <v>0</v>
      </c>
      <c r="E17" s="13">
        <f t="shared" si="0"/>
        <v>0</v>
      </c>
      <c r="F17" s="13">
        <f t="shared" si="0"/>
        <v>0</v>
      </c>
      <c r="G17" s="13">
        <f t="shared" si="0"/>
        <v>0</v>
      </c>
      <c r="H17" s="13">
        <f t="shared" si="0"/>
        <v>0</v>
      </c>
      <c r="I17" s="13">
        <f t="shared" si="0"/>
        <v>0</v>
      </c>
      <c r="J17" s="13">
        <f t="shared" si="0"/>
        <v>0</v>
      </c>
      <c r="K17" s="13">
        <f t="shared" si="8"/>
        <v>0</v>
      </c>
      <c r="L17" s="13">
        <f t="shared" si="1"/>
        <v>0</v>
      </c>
      <c r="M17" s="13">
        <f t="shared" si="9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3">
        <f t="shared" si="2"/>
        <v>0</v>
      </c>
      <c r="S17" s="13">
        <f t="shared" si="2"/>
        <v>0</v>
      </c>
      <c r="T17" s="13">
        <f t="shared" si="2"/>
        <v>0</v>
      </c>
      <c r="U17" s="13">
        <f t="shared" si="2"/>
        <v>0</v>
      </c>
      <c r="V17" s="13"/>
      <c r="W17" s="13">
        <f t="shared" ref="W17:AH17" si="22">W43+W71+W99+W127</f>
        <v>0</v>
      </c>
      <c r="X17" s="13">
        <f t="shared" si="22"/>
        <v>0</v>
      </c>
      <c r="Y17" s="13">
        <f t="shared" si="22"/>
        <v>0</v>
      </c>
      <c r="Z17" s="13">
        <f t="shared" si="22"/>
        <v>0</v>
      </c>
      <c r="AA17" s="13">
        <f t="shared" si="22"/>
        <v>0</v>
      </c>
      <c r="AB17" s="13">
        <f t="shared" si="22"/>
        <v>0</v>
      </c>
      <c r="AC17" s="13">
        <f t="shared" si="22"/>
        <v>0</v>
      </c>
      <c r="AD17" s="13">
        <f t="shared" si="22"/>
        <v>0</v>
      </c>
      <c r="AE17" s="13">
        <f t="shared" si="22"/>
        <v>0</v>
      </c>
      <c r="AF17" s="13">
        <f t="shared" si="22"/>
        <v>0</v>
      </c>
      <c r="AG17" s="13">
        <f t="shared" si="22"/>
        <v>0</v>
      </c>
      <c r="AH17" s="13">
        <f t="shared" si="22"/>
        <v>0</v>
      </c>
      <c r="AI17" s="13"/>
      <c r="AJ17" s="13">
        <f t="shared" ref="AJ17:AW17" si="23">AJ43+AJ71+AJ99+AJ127</f>
        <v>0</v>
      </c>
      <c r="AK17" s="13">
        <f t="shared" si="23"/>
        <v>0</v>
      </c>
      <c r="AL17" s="13">
        <f t="shared" si="23"/>
        <v>0</v>
      </c>
      <c r="AM17" s="13">
        <f t="shared" si="23"/>
        <v>0</v>
      </c>
      <c r="AN17" s="13">
        <f t="shared" si="23"/>
        <v>0</v>
      </c>
      <c r="AO17" s="13">
        <f t="shared" si="23"/>
        <v>0</v>
      </c>
      <c r="AP17" s="13">
        <f t="shared" si="23"/>
        <v>0</v>
      </c>
      <c r="AQ17" s="13">
        <f t="shared" si="23"/>
        <v>0</v>
      </c>
      <c r="AR17" s="13">
        <f t="shared" si="23"/>
        <v>0</v>
      </c>
      <c r="AS17" s="13">
        <f t="shared" si="23"/>
        <v>0</v>
      </c>
      <c r="AT17" s="13">
        <f t="shared" si="23"/>
        <v>0</v>
      </c>
      <c r="AU17" s="13">
        <f t="shared" si="23"/>
        <v>0</v>
      </c>
      <c r="AV17" s="17">
        <f t="shared" si="23"/>
        <v>0</v>
      </c>
      <c r="AW17" s="13">
        <f t="shared" si="23"/>
        <v>0</v>
      </c>
      <c r="AX17" s="17">
        <f t="shared" si="5"/>
        <v>0</v>
      </c>
      <c r="AY17" s="13">
        <f t="shared" si="6"/>
        <v>0</v>
      </c>
      <c r="AZ17" s="13">
        <f t="shared" si="7"/>
        <v>0</v>
      </c>
      <c r="BA17" s="17">
        <f t="shared" si="12"/>
        <v>0</v>
      </c>
      <c r="BB17" s="17">
        <f t="shared" si="13"/>
        <v>0</v>
      </c>
      <c r="BC17" s="17">
        <f t="shared" si="14"/>
        <v>0</v>
      </c>
      <c r="BD17" s="17">
        <f t="shared" si="15"/>
        <v>0</v>
      </c>
      <c r="BE17" s="17">
        <f t="shared" si="16"/>
        <v>0</v>
      </c>
      <c r="BF17" s="17">
        <f t="shared" si="17"/>
        <v>0</v>
      </c>
      <c r="BG17" s="17"/>
      <c r="BH17" s="17">
        <f t="shared" si="18"/>
        <v>0</v>
      </c>
      <c r="BI17" s="17"/>
      <c r="BJ17" s="17">
        <f t="shared" si="19"/>
        <v>0</v>
      </c>
      <c r="BK17" s="17">
        <f t="shared" si="20"/>
        <v>0</v>
      </c>
      <c r="BL17" s="17">
        <f t="shared" si="21"/>
        <v>0</v>
      </c>
    </row>
    <row r="18" spans="1:64" x14ac:dyDescent="0.25">
      <c r="A18" s="12" t="s">
        <v>12</v>
      </c>
      <c r="B18" s="13"/>
      <c r="C18" s="13">
        <f t="shared" si="0"/>
        <v>0</v>
      </c>
      <c r="D18" s="13">
        <f t="shared" si="0"/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 t="shared" si="0"/>
        <v>0</v>
      </c>
      <c r="K18" s="13">
        <f t="shared" si="8"/>
        <v>0</v>
      </c>
      <c r="L18" s="13">
        <f t="shared" si="1"/>
        <v>0</v>
      </c>
      <c r="M18" s="13">
        <f t="shared" si="9"/>
        <v>0</v>
      </c>
      <c r="N18" s="13">
        <f t="shared" si="2"/>
        <v>0</v>
      </c>
      <c r="O18" s="13">
        <f t="shared" si="2"/>
        <v>0</v>
      </c>
      <c r="P18" s="13">
        <f t="shared" si="2"/>
        <v>0</v>
      </c>
      <c r="Q18" s="13">
        <f t="shared" si="2"/>
        <v>0</v>
      </c>
      <c r="R18" s="13">
        <f t="shared" si="2"/>
        <v>0</v>
      </c>
      <c r="S18" s="13">
        <f t="shared" si="2"/>
        <v>0</v>
      </c>
      <c r="T18" s="13">
        <f t="shared" si="2"/>
        <v>0</v>
      </c>
      <c r="U18" s="13">
        <f t="shared" si="2"/>
        <v>0</v>
      </c>
      <c r="V18" s="13"/>
      <c r="W18" s="13">
        <f t="shared" ref="W18:AH18" si="24">W44+W72+W100+W128</f>
        <v>0</v>
      </c>
      <c r="X18" s="13">
        <f t="shared" si="24"/>
        <v>0</v>
      </c>
      <c r="Y18" s="13">
        <f t="shared" si="24"/>
        <v>0</v>
      </c>
      <c r="Z18" s="13">
        <f t="shared" si="24"/>
        <v>0</v>
      </c>
      <c r="AA18" s="13">
        <f t="shared" si="24"/>
        <v>0</v>
      </c>
      <c r="AB18" s="13">
        <f t="shared" si="24"/>
        <v>0</v>
      </c>
      <c r="AC18" s="13">
        <f t="shared" si="24"/>
        <v>0</v>
      </c>
      <c r="AD18" s="13">
        <f t="shared" si="24"/>
        <v>0</v>
      </c>
      <c r="AE18" s="13">
        <f t="shared" si="24"/>
        <v>0</v>
      </c>
      <c r="AF18" s="13">
        <f t="shared" si="24"/>
        <v>0</v>
      </c>
      <c r="AG18" s="13">
        <f t="shared" si="24"/>
        <v>0</v>
      </c>
      <c r="AH18" s="13">
        <f t="shared" si="24"/>
        <v>0</v>
      </c>
      <c r="AI18" s="13"/>
      <c r="AJ18" s="13">
        <f t="shared" ref="AJ18:AW18" si="25">AJ44+AJ72+AJ100+AJ128</f>
        <v>0</v>
      </c>
      <c r="AK18" s="13">
        <f t="shared" si="25"/>
        <v>0</v>
      </c>
      <c r="AL18" s="13">
        <f t="shared" si="25"/>
        <v>0</v>
      </c>
      <c r="AM18" s="13">
        <f t="shared" si="25"/>
        <v>0</v>
      </c>
      <c r="AN18" s="13">
        <f t="shared" si="25"/>
        <v>0</v>
      </c>
      <c r="AO18" s="13">
        <f t="shared" si="25"/>
        <v>0</v>
      </c>
      <c r="AP18" s="13">
        <f t="shared" si="25"/>
        <v>0</v>
      </c>
      <c r="AQ18" s="13">
        <f t="shared" si="25"/>
        <v>0</v>
      </c>
      <c r="AR18" s="13">
        <f t="shared" si="25"/>
        <v>0</v>
      </c>
      <c r="AS18" s="13">
        <f t="shared" si="25"/>
        <v>0</v>
      </c>
      <c r="AT18" s="13">
        <f t="shared" si="25"/>
        <v>0</v>
      </c>
      <c r="AU18" s="13">
        <f t="shared" si="25"/>
        <v>0</v>
      </c>
      <c r="AV18" s="17">
        <f t="shared" si="25"/>
        <v>0</v>
      </c>
      <c r="AW18" s="13">
        <f t="shared" si="25"/>
        <v>0</v>
      </c>
      <c r="AX18" s="17">
        <f t="shared" si="5"/>
        <v>0</v>
      </c>
      <c r="AY18" s="13">
        <f t="shared" si="6"/>
        <v>0</v>
      </c>
      <c r="AZ18" s="13">
        <f t="shared" si="7"/>
        <v>0</v>
      </c>
      <c r="BA18" s="17">
        <f t="shared" si="12"/>
        <v>0</v>
      </c>
      <c r="BB18" s="17">
        <f t="shared" si="13"/>
        <v>0</v>
      </c>
      <c r="BC18" s="17">
        <f t="shared" si="14"/>
        <v>0</v>
      </c>
      <c r="BD18" s="17">
        <f t="shared" si="15"/>
        <v>0</v>
      </c>
      <c r="BE18" s="17">
        <f t="shared" si="16"/>
        <v>0</v>
      </c>
      <c r="BF18" s="17">
        <f t="shared" si="17"/>
        <v>0</v>
      </c>
      <c r="BG18" s="17"/>
      <c r="BH18" s="17">
        <f t="shared" si="18"/>
        <v>0</v>
      </c>
      <c r="BI18" s="17"/>
      <c r="BJ18" s="17">
        <f t="shared" si="19"/>
        <v>0</v>
      </c>
      <c r="BK18" s="17">
        <f t="shared" si="20"/>
        <v>0</v>
      </c>
      <c r="BL18" s="17">
        <f t="shared" si="21"/>
        <v>0</v>
      </c>
    </row>
    <row r="19" spans="1:64" x14ac:dyDescent="0.25">
      <c r="A19" s="12" t="s">
        <v>13</v>
      </c>
      <c r="B19" s="13"/>
      <c r="C19" s="13">
        <f t="shared" si="0"/>
        <v>0</v>
      </c>
      <c r="D19" s="13">
        <f t="shared" si="0"/>
        <v>0</v>
      </c>
      <c r="E19" s="13">
        <f t="shared" si="0"/>
        <v>0</v>
      </c>
      <c r="F19" s="13">
        <f t="shared" si="0"/>
        <v>0</v>
      </c>
      <c r="G19" s="13">
        <f t="shared" si="0"/>
        <v>0</v>
      </c>
      <c r="H19" s="13">
        <f t="shared" si="0"/>
        <v>0</v>
      </c>
      <c r="I19" s="13">
        <f t="shared" si="0"/>
        <v>0</v>
      </c>
      <c r="J19" s="13">
        <f t="shared" si="0"/>
        <v>0</v>
      </c>
      <c r="K19" s="13">
        <f t="shared" si="8"/>
        <v>0</v>
      </c>
      <c r="L19" s="13">
        <f t="shared" si="1"/>
        <v>0</v>
      </c>
      <c r="M19" s="13">
        <f t="shared" si="9"/>
        <v>0</v>
      </c>
      <c r="N19" s="13">
        <f t="shared" si="2"/>
        <v>0</v>
      </c>
      <c r="O19" s="13">
        <f t="shared" si="2"/>
        <v>0</v>
      </c>
      <c r="P19" s="13">
        <f t="shared" si="2"/>
        <v>0</v>
      </c>
      <c r="Q19" s="13">
        <f t="shared" si="2"/>
        <v>0</v>
      </c>
      <c r="R19" s="13">
        <f t="shared" si="2"/>
        <v>0</v>
      </c>
      <c r="S19" s="13">
        <f t="shared" si="2"/>
        <v>0</v>
      </c>
      <c r="T19" s="13">
        <f t="shared" si="2"/>
        <v>0</v>
      </c>
      <c r="U19" s="13">
        <f t="shared" si="2"/>
        <v>0</v>
      </c>
      <c r="V19" s="13"/>
      <c r="W19" s="13">
        <f t="shared" ref="W19:AH19" si="26">W45+W73+W101+W129</f>
        <v>0</v>
      </c>
      <c r="X19" s="13">
        <f t="shared" si="26"/>
        <v>0</v>
      </c>
      <c r="Y19" s="13">
        <f t="shared" si="26"/>
        <v>0</v>
      </c>
      <c r="Z19" s="13">
        <f t="shared" si="26"/>
        <v>0</v>
      </c>
      <c r="AA19" s="13">
        <f t="shared" si="26"/>
        <v>0</v>
      </c>
      <c r="AB19" s="13">
        <f t="shared" si="26"/>
        <v>0</v>
      </c>
      <c r="AC19" s="13">
        <f t="shared" si="26"/>
        <v>0</v>
      </c>
      <c r="AD19" s="13">
        <f t="shared" si="26"/>
        <v>0</v>
      </c>
      <c r="AE19" s="13">
        <f t="shared" si="26"/>
        <v>0</v>
      </c>
      <c r="AF19" s="13">
        <f t="shared" si="26"/>
        <v>0</v>
      </c>
      <c r="AG19" s="13">
        <f t="shared" si="26"/>
        <v>0</v>
      </c>
      <c r="AH19" s="13">
        <f t="shared" si="26"/>
        <v>0</v>
      </c>
      <c r="AI19" s="13"/>
      <c r="AJ19" s="13">
        <f t="shared" ref="AJ19:AW19" si="27">AJ45+AJ73+AJ101+AJ129</f>
        <v>0</v>
      </c>
      <c r="AK19" s="13">
        <f t="shared" si="27"/>
        <v>0</v>
      </c>
      <c r="AL19" s="13">
        <f t="shared" si="27"/>
        <v>0</v>
      </c>
      <c r="AM19" s="13">
        <f t="shared" si="27"/>
        <v>0</v>
      </c>
      <c r="AN19" s="13">
        <f t="shared" si="27"/>
        <v>0</v>
      </c>
      <c r="AO19" s="13">
        <f t="shared" si="27"/>
        <v>0</v>
      </c>
      <c r="AP19" s="13">
        <f t="shared" si="27"/>
        <v>0</v>
      </c>
      <c r="AQ19" s="13">
        <f t="shared" si="27"/>
        <v>0</v>
      </c>
      <c r="AR19" s="13">
        <f t="shared" si="27"/>
        <v>0</v>
      </c>
      <c r="AS19" s="13">
        <f t="shared" si="27"/>
        <v>0</v>
      </c>
      <c r="AT19" s="13">
        <f t="shared" si="27"/>
        <v>0</v>
      </c>
      <c r="AU19" s="13">
        <f t="shared" si="27"/>
        <v>0</v>
      </c>
      <c r="AV19" s="17">
        <f t="shared" si="27"/>
        <v>0</v>
      </c>
      <c r="AW19" s="13">
        <f t="shared" si="27"/>
        <v>0</v>
      </c>
      <c r="AX19" s="17">
        <f t="shared" si="5"/>
        <v>0</v>
      </c>
      <c r="AY19" s="13">
        <f t="shared" si="6"/>
        <v>0</v>
      </c>
      <c r="AZ19" s="13">
        <f t="shared" si="7"/>
        <v>0</v>
      </c>
      <c r="BA19" s="17">
        <f t="shared" si="12"/>
        <v>0</v>
      </c>
      <c r="BB19" s="17">
        <f t="shared" si="13"/>
        <v>0</v>
      </c>
      <c r="BC19" s="17">
        <f t="shared" si="14"/>
        <v>0</v>
      </c>
      <c r="BD19" s="17">
        <f t="shared" si="15"/>
        <v>0</v>
      </c>
      <c r="BE19" s="17">
        <f t="shared" si="16"/>
        <v>0</v>
      </c>
      <c r="BF19" s="17">
        <f t="shared" si="17"/>
        <v>0</v>
      </c>
      <c r="BG19" s="17"/>
      <c r="BH19" s="17">
        <f t="shared" si="18"/>
        <v>0</v>
      </c>
      <c r="BI19" s="17"/>
      <c r="BJ19" s="17">
        <f t="shared" si="19"/>
        <v>0</v>
      </c>
      <c r="BK19" s="17">
        <f t="shared" si="20"/>
        <v>0</v>
      </c>
      <c r="BL19" s="17">
        <f t="shared" si="21"/>
        <v>0</v>
      </c>
    </row>
    <row r="20" spans="1:64" x14ac:dyDescent="0.25">
      <c r="A20" s="12" t="s">
        <v>14</v>
      </c>
      <c r="B20" s="13"/>
      <c r="C20" s="13">
        <f t="shared" si="0"/>
        <v>0</v>
      </c>
      <c r="D20" s="13">
        <f t="shared" si="0"/>
        <v>0</v>
      </c>
      <c r="E20" s="13">
        <f t="shared" si="0"/>
        <v>0</v>
      </c>
      <c r="F20" s="13">
        <f t="shared" si="0"/>
        <v>0</v>
      </c>
      <c r="G20" s="13">
        <f t="shared" si="0"/>
        <v>0</v>
      </c>
      <c r="H20" s="13">
        <f t="shared" si="0"/>
        <v>0</v>
      </c>
      <c r="I20" s="13">
        <f t="shared" si="0"/>
        <v>0</v>
      </c>
      <c r="J20" s="13">
        <f t="shared" si="0"/>
        <v>0</v>
      </c>
      <c r="K20" s="13">
        <f t="shared" si="8"/>
        <v>0</v>
      </c>
      <c r="L20" s="13">
        <f t="shared" si="1"/>
        <v>0</v>
      </c>
      <c r="M20" s="13">
        <f t="shared" si="9"/>
        <v>0</v>
      </c>
      <c r="N20" s="13">
        <f t="shared" si="2"/>
        <v>0</v>
      </c>
      <c r="O20" s="13">
        <f t="shared" si="2"/>
        <v>0</v>
      </c>
      <c r="P20" s="13">
        <f t="shared" si="2"/>
        <v>0</v>
      </c>
      <c r="Q20" s="13">
        <f t="shared" si="2"/>
        <v>0</v>
      </c>
      <c r="R20" s="13">
        <f t="shared" si="2"/>
        <v>0</v>
      </c>
      <c r="S20" s="13">
        <f t="shared" si="2"/>
        <v>0</v>
      </c>
      <c r="T20" s="13">
        <f t="shared" si="2"/>
        <v>0</v>
      </c>
      <c r="U20" s="13">
        <f t="shared" si="2"/>
        <v>0</v>
      </c>
      <c r="V20" s="13"/>
      <c r="W20" s="13">
        <f t="shared" ref="W20:AH20" si="28">W46+W74+W102+W130</f>
        <v>0</v>
      </c>
      <c r="X20" s="13">
        <f t="shared" si="28"/>
        <v>0</v>
      </c>
      <c r="Y20" s="13">
        <f>Y46+Y74+Y102+Y130</f>
        <v>0</v>
      </c>
      <c r="Z20" s="13">
        <f t="shared" si="28"/>
        <v>0</v>
      </c>
      <c r="AA20" s="13">
        <f t="shared" si="28"/>
        <v>0</v>
      </c>
      <c r="AB20" s="13">
        <f t="shared" si="28"/>
        <v>0</v>
      </c>
      <c r="AC20" s="13">
        <f t="shared" si="28"/>
        <v>0</v>
      </c>
      <c r="AD20" s="13">
        <f t="shared" si="28"/>
        <v>0</v>
      </c>
      <c r="AE20" s="13">
        <f t="shared" si="28"/>
        <v>0</v>
      </c>
      <c r="AF20" s="13">
        <f t="shared" si="28"/>
        <v>0</v>
      </c>
      <c r="AG20" s="13">
        <f t="shared" si="28"/>
        <v>0</v>
      </c>
      <c r="AH20" s="13">
        <f t="shared" si="28"/>
        <v>0</v>
      </c>
      <c r="AI20" s="13"/>
      <c r="AJ20" s="13">
        <f t="shared" ref="AJ20:AW20" si="29">AJ46+AJ74+AJ102+AJ130</f>
        <v>0</v>
      </c>
      <c r="AK20" s="13">
        <f t="shared" si="29"/>
        <v>0</v>
      </c>
      <c r="AL20" s="13">
        <f t="shared" si="29"/>
        <v>0</v>
      </c>
      <c r="AM20" s="13">
        <f t="shared" si="29"/>
        <v>0</v>
      </c>
      <c r="AN20" s="13">
        <f t="shared" si="29"/>
        <v>0</v>
      </c>
      <c r="AO20" s="13">
        <f t="shared" si="29"/>
        <v>0</v>
      </c>
      <c r="AP20" s="13">
        <f t="shared" si="29"/>
        <v>0</v>
      </c>
      <c r="AQ20" s="13">
        <f t="shared" si="29"/>
        <v>0</v>
      </c>
      <c r="AR20" s="13">
        <f t="shared" si="29"/>
        <v>0</v>
      </c>
      <c r="AS20" s="13">
        <f t="shared" si="29"/>
        <v>0</v>
      </c>
      <c r="AT20" s="13">
        <f t="shared" si="29"/>
        <v>0</v>
      </c>
      <c r="AU20" s="13">
        <f t="shared" si="29"/>
        <v>0</v>
      </c>
      <c r="AV20" s="17">
        <f t="shared" si="29"/>
        <v>0</v>
      </c>
      <c r="AW20" s="13">
        <f t="shared" si="29"/>
        <v>0</v>
      </c>
      <c r="AX20" s="17">
        <f t="shared" si="5"/>
        <v>0</v>
      </c>
      <c r="AY20" s="13">
        <f t="shared" si="6"/>
        <v>0</v>
      </c>
      <c r="AZ20" s="13">
        <f t="shared" si="7"/>
        <v>0</v>
      </c>
      <c r="BA20" s="17">
        <f t="shared" si="12"/>
        <v>0</v>
      </c>
      <c r="BB20" s="17">
        <f t="shared" si="13"/>
        <v>0</v>
      </c>
      <c r="BC20" s="17">
        <f t="shared" si="14"/>
        <v>0</v>
      </c>
      <c r="BD20" s="17">
        <f t="shared" si="15"/>
        <v>0</v>
      </c>
      <c r="BE20" s="17">
        <f t="shared" si="16"/>
        <v>0</v>
      </c>
      <c r="BF20" s="17">
        <f t="shared" si="17"/>
        <v>0</v>
      </c>
      <c r="BG20" s="17"/>
      <c r="BH20" s="17">
        <f t="shared" si="18"/>
        <v>0</v>
      </c>
      <c r="BI20" s="17"/>
      <c r="BJ20" s="17">
        <f t="shared" si="19"/>
        <v>0</v>
      </c>
      <c r="BK20" s="17">
        <f t="shared" si="20"/>
        <v>0</v>
      </c>
      <c r="BL20" s="17">
        <f t="shared" si="21"/>
        <v>0</v>
      </c>
    </row>
    <row r="21" spans="1:64" x14ac:dyDescent="0.25">
      <c r="A21" s="12" t="s">
        <v>15</v>
      </c>
      <c r="B21" s="13"/>
      <c r="C21" s="13">
        <f t="shared" si="0"/>
        <v>0</v>
      </c>
      <c r="D21" s="13">
        <f t="shared" si="0"/>
        <v>0</v>
      </c>
      <c r="E21" s="13">
        <f t="shared" si="0"/>
        <v>0</v>
      </c>
      <c r="F21" s="13">
        <f t="shared" si="0"/>
        <v>0</v>
      </c>
      <c r="G21" s="13">
        <f t="shared" si="0"/>
        <v>0</v>
      </c>
      <c r="H21" s="13">
        <f t="shared" si="0"/>
        <v>0</v>
      </c>
      <c r="I21" s="13">
        <f t="shared" si="0"/>
        <v>0</v>
      </c>
      <c r="J21" s="13">
        <f t="shared" si="0"/>
        <v>0</v>
      </c>
      <c r="K21" s="13">
        <f t="shared" si="8"/>
        <v>0</v>
      </c>
      <c r="L21" s="13">
        <f t="shared" si="1"/>
        <v>0</v>
      </c>
      <c r="M21" s="13">
        <f t="shared" si="9"/>
        <v>0</v>
      </c>
      <c r="N21" s="13">
        <f t="shared" si="2"/>
        <v>0</v>
      </c>
      <c r="O21" s="13">
        <f t="shared" si="2"/>
        <v>0</v>
      </c>
      <c r="P21" s="13">
        <f t="shared" si="2"/>
        <v>0</v>
      </c>
      <c r="Q21" s="13">
        <f t="shared" si="2"/>
        <v>0</v>
      </c>
      <c r="R21" s="13">
        <f t="shared" si="2"/>
        <v>0</v>
      </c>
      <c r="S21" s="13">
        <f t="shared" si="2"/>
        <v>0</v>
      </c>
      <c r="T21" s="13">
        <f t="shared" si="2"/>
        <v>0</v>
      </c>
      <c r="U21" s="13">
        <f t="shared" si="2"/>
        <v>0</v>
      </c>
      <c r="V21" s="13"/>
      <c r="W21" s="13">
        <f t="shared" ref="W21:AH21" si="30">W47+W75+W103+W131</f>
        <v>0</v>
      </c>
      <c r="X21" s="13">
        <f t="shared" si="30"/>
        <v>0</v>
      </c>
      <c r="Y21" s="13">
        <f t="shared" si="30"/>
        <v>0</v>
      </c>
      <c r="Z21" s="13">
        <f t="shared" si="30"/>
        <v>0</v>
      </c>
      <c r="AA21" s="13">
        <f t="shared" si="30"/>
        <v>0</v>
      </c>
      <c r="AB21" s="13">
        <f t="shared" si="30"/>
        <v>0</v>
      </c>
      <c r="AC21" s="13">
        <f t="shared" si="30"/>
        <v>0</v>
      </c>
      <c r="AD21" s="13">
        <f t="shared" si="30"/>
        <v>0</v>
      </c>
      <c r="AE21" s="13">
        <f t="shared" si="30"/>
        <v>0</v>
      </c>
      <c r="AF21" s="13">
        <f t="shared" si="30"/>
        <v>0</v>
      </c>
      <c r="AG21" s="13">
        <f t="shared" si="30"/>
        <v>0</v>
      </c>
      <c r="AH21" s="13">
        <f t="shared" si="30"/>
        <v>0</v>
      </c>
      <c r="AI21" s="13"/>
      <c r="AJ21" s="13">
        <f t="shared" ref="AJ21:AW21" si="31">AJ47+AJ75+AJ103+AJ131</f>
        <v>0</v>
      </c>
      <c r="AK21" s="13">
        <f t="shared" si="31"/>
        <v>0</v>
      </c>
      <c r="AL21" s="13">
        <f t="shared" si="31"/>
        <v>0</v>
      </c>
      <c r="AM21" s="13">
        <f t="shared" si="31"/>
        <v>0</v>
      </c>
      <c r="AN21" s="13">
        <f t="shared" si="31"/>
        <v>0</v>
      </c>
      <c r="AO21" s="13">
        <f t="shared" si="31"/>
        <v>0</v>
      </c>
      <c r="AP21" s="13">
        <f t="shared" si="31"/>
        <v>0</v>
      </c>
      <c r="AQ21" s="13">
        <f t="shared" si="31"/>
        <v>0</v>
      </c>
      <c r="AR21" s="13">
        <f t="shared" si="31"/>
        <v>0</v>
      </c>
      <c r="AS21" s="13">
        <f t="shared" si="31"/>
        <v>0</v>
      </c>
      <c r="AT21" s="13">
        <f t="shared" si="31"/>
        <v>0</v>
      </c>
      <c r="AU21" s="13">
        <f t="shared" si="31"/>
        <v>0</v>
      </c>
      <c r="AV21" s="17">
        <f t="shared" si="31"/>
        <v>0</v>
      </c>
      <c r="AW21" s="13">
        <f t="shared" si="31"/>
        <v>0</v>
      </c>
      <c r="AX21" s="17">
        <f t="shared" si="5"/>
        <v>0</v>
      </c>
      <c r="AY21" s="13">
        <f t="shared" si="6"/>
        <v>0</v>
      </c>
      <c r="AZ21" s="13">
        <f t="shared" si="7"/>
        <v>0</v>
      </c>
      <c r="BA21" s="17">
        <f t="shared" si="12"/>
        <v>0</v>
      </c>
      <c r="BB21" s="17">
        <f t="shared" si="13"/>
        <v>0</v>
      </c>
      <c r="BC21" s="17">
        <f t="shared" si="14"/>
        <v>0</v>
      </c>
      <c r="BD21" s="17">
        <f t="shared" si="15"/>
        <v>0</v>
      </c>
      <c r="BE21" s="17">
        <f t="shared" si="16"/>
        <v>0</v>
      </c>
      <c r="BF21" s="17">
        <f t="shared" si="17"/>
        <v>0</v>
      </c>
      <c r="BG21" s="17"/>
      <c r="BH21" s="17">
        <f t="shared" si="18"/>
        <v>0</v>
      </c>
      <c r="BI21" s="17"/>
      <c r="BJ21" s="17">
        <f t="shared" si="19"/>
        <v>0</v>
      </c>
      <c r="BK21" s="17">
        <f t="shared" si="20"/>
        <v>0</v>
      </c>
      <c r="BL21" s="17">
        <f t="shared" si="21"/>
        <v>0</v>
      </c>
    </row>
    <row r="22" spans="1:64" x14ac:dyDescent="0.25">
      <c r="A22" s="12" t="s">
        <v>16</v>
      </c>
      <c r="B22" s="13"/>
      <c r="C22" s="13">
        <f t="shared" si="0"/>
        <v>0</v>
      </c>
      <c r="D22" s="13">
        <f t="shared" si="0"/>
        <v>0</v>
      </c>
      <c r="E22" s="13">
        <f t="shared" si="0"/>
        <v>0</v>
      </c>
      <c r="F22" s="13">
        <f t="shared" si="0"/>
        <v>0</v>
      </c>
      <c r="G22" s="13">
        <f t="shared" si="0"/>
        <v>0</v>
      </c>
      <c r="H22" s="13">
        <f t="shared" si="0"/>
        <v>0</v>
      </c>
      <c r="I22" s="13">
        <f t="shared" si="0"/>
        <v>0</v>
      </c>
      <c r="J22" s="13">
        <f t="shared" si="0"/>
        <v>0</v>
      </c>
      <c r="K22" s="13">
        <f t="shared" si="8"/>
        <v>0</v>
      </c>
      <c r="L22" s="13">
        <f t="shared" si="1"/>
        <v>0</v>
      </c>
      <c r="M22" s="13">
        <f t="shared" si="9"/>
        <v>0</v>
      </c>
      <c r="N22" s="13">
        <f t="shared" si="2"/>
        <v>0</v>
      </c>
      <c r="O22" s="13">
        <f t="shared" si="2"/>
        <v>0</v>
      </c>
      <c r="P22" s="13">
        <f t="shared" si="2"/>
        <v>0</v>
      </c>
      <c r="Q22" s="13">
        <f t="shared" si="2"/>
        <v>0</v>
      </c>
      <c r="R22" s="13">
        <f t="shared" si="2"/>
        <v>0</v>
      </c>
      <c r="S22" s="13">
        <f t="shared" si="2"/>
        <v>0</v>
      </c>
      <c r="T22" s="13">
        <f t="shared" si="2"/>
        <v>0</v>
      </c>
      <c r="U22" s="13">
        <f t="shared" si="2"/>
        <v>0</v>
      </c>
      <c r="V22" s="13"/>
      <c r="W22" s="13">
        <f t="shared" ref="W22:AH22" si="32">W48+W76+W104+W132</f>
        <v>0</v>
      </c>
      <c r="X22" s="13">
        <f t="shared" si="32"/>
        <v>0</v>
      </c>
      <c r="Y22" s="13">
        <f t="shared" si="32"/>
        <v>0</v>
      </c>
      <c r="Z22" s="13">
        <f t="shared" si="32"/>
        <v>0</v>
      </c>
      <c r="AA22" s="13">
        <f t="shared" si="32"/>
        <v>0</v>
      </c>
      <c r="AB22" s="13">
        <f t="shared" si="32"/>
        <v>0</v>
      </c>
      <c r="AC22" s="13">
        <f t="shared" si="32"/>
        <v>0</v>
      </c>
      <c r="AD22" s="13">
        <f t="shared" si="32"/>
        <v>0</v>
      </c>
      <c r="AE22" s="13">
        <f t="shared" si="32"/>
        <v>0</v>
      </c>
      <c r="AF22" s="13">
        <f t="shared" si="32"/>
        <v>0</v>
      </c>
      <c r="AG22" s="13">
        <f t="shared" si="32"/>
        <v>0</v>
      </c>
      <c r="AH22" s="13">
        <f t="shared" si="32"/>
        <v>0</v>
      </c>
      <c r="AI22" s="13"/>
      <c r="AJ22" s="13">
        <f t="shared" ref="AJ22:AW22" si="33">AJ48+AJ76+AJ104+AJ132</f>
        <v>0</v>
      </c>
      <c r="AK22" s="13">
        <f t="shared" si="33"/>
        <v>0</v>
      </c>
      <c r="AL22" s="13">
        <f t="shared" si="33"/>
        <v>0</v>
      </c>
      <c r="AM22" s="13">
        <f t="shared" si="33"/>
        <v>0</v>
      </c>
      <c r="AN22" s="13">
        <f t="shared" si="33"/>
        <v>0</v>
      </c>
      <c r="AO22" s="13">
        <f t="shared" si="33"/>
        <v>0</v>
      </c>
      <c r="AP22" s="13">
        <f t="shared" si="33"/>
        <v>0</v>
      </c>
      <c r="AQ22" s="13">
        <f t="shared" si="33"/>
        <v>0</v>
      </c>
      <c r="AR22" s="13">
        <f t="shared" si="33"/>
        <v>0</v>
      </c>
      <c r="AS22" s="13">
        <f t="shared" si="33"/>
        <v>0</v>
      </c>
      <c r="AT22" s="13">
        <f t="shared" si="33"/>
        <v>0</v>
      </c>
      <c r="AU22" s="13">
        <f t="shared" si="33"/>
        <v>0</v>
      </c>
      <c r="AV22" s="17">
        <f t="shared" si="33"/>
        <v>0</v>
      </c>
      <c r="AW22" s="13">
        <f t="shared" si="33"/>
        <v>0</v>
      </c>
      <c r="AX22" s="17">
        <f t="shared" si="5"/>
        <v>0</v>
      </c>
      <c r="AY22" s="13">
        <f t="shared" si="6"/>
        <v>0</v>
      </c>
      <c r="AZ22" s="13">
        <f t="shared" si="7"/>
        <v>0</v>
      </c>
      <c r="BA22" s="17">
        <f t="shared" si="12"/>
        <v>0</v>
      </c>
      <c r="BB22" s="17">
        <f t="shared" si="13"/>
        <v>0</v>
      </c>
      <c r="BC22" s="17">
        <f t="shared" si="14"/>
        <v>0</v>
      </c>
      <c r="BD22" s="17">
        <f t="shared" si="15"/>
        <v>0</v>
      </c>
      <c r="BE22" s="17">
        <f t="shared" si="16"/>
        <v>0</v>
      </c>
      <c r="BF22" s="17">
        <f t="shared" si="17"/>
        <v>0</v>
      </c>
      <c r="BG22" s="17"/>
      <c r="BH22" s="17">
        <f t="shared" si="18"/>
        <v>0</v>
      </c>
      <c r="BI22" s="17"/>
      <c r="BJ22" s="17">
        <f t="shared" si="19"/>
        <v>0</v>
      </c>
      <c r="BK22" s="17">
        <f t="shared" si="20"/>
        <v>0</v>
      </c>
      <c r="BL22" s="17">
        <f t="shared" si="21"/>
        <v>0</v>
      </c>
    </row>
    <row r="23" spans="1:64" x14ac:dyDescent="0.25">
      <c r="A23" s="12" t="s">
        <v>17</v>
      </c>
      <c r="B23" s="13"/>
      <c r="C23" s="13">
        <f t="shared" si="0"/>
        <v>0</v>
      </c>
      <c r="D23" s="13">
        <f t="shared" si="0"/>
        <v>0</v>
      </c>
      <c r="E23" s="13">
        <f t="shared" si="0"/>
        <v>0</v>
      </c>
      <c r="F23" s="13">
        <f t="shared" si="0"/>
        <v>0</v>
      </c>
      <c r="G23" s="13">
        <f t="shared" si="0"/>
        <v>0</v>
      </c>
      <c r="H23" s="13">
        <f t="shared" si="0"/>
        <v>0</v>
      </c>
      <c r="I23" s="13">
        <f t="shared" si="0"/>
        <v>0</v>
      </c>
      <c r="J23" s="13">
        <f t="shared" si="0"/>
        <v>0</v>
      </c>
      <c r="K23" s="13">
        <f t="shared" si="8"/>
        <v>0</v>
      </c>
      <c r="L23" s="13">
        <f t="shared" si="1"/>
        <v>0</v>
      </c>
      <c r="M23" s="13">
        <f t="shared" si="9"/>
        <v>0</v>
      </c>
      <c r="N23" s="13">
        <f t="shared" si="2"/>
        <v>0</v>
      </c>
      <c r="O23" s="13">
        <f t="shared" si="2"/>
        <v>0</v>
      </c>
      <c r="P23" s="13">
        <f t="shared" si="2"/>
        <v>0</v>
      </c>
      <c r="Q23" s="13">
        <f t="shared" si="2"/>
        <v>0</v>
      </c>
      <c r="R23" s="13">
        <f t="shared" si="2"/>
        <v>0</v>
      </c>
      <c r="S23" s="13">
        <f t="shared" si="2"/>
        <v>0</v>
      </c>
      <c r="T23" s="13">
        <f t="shared" si="2"/>
        <v>0</v>
      </c>
      <c r="U23" s="13">
        <f t="shared" si="2"/>
        <v>0</v>
      </c>
      <c r="V23" s="13"/>
      <c r="W23" s="13">
        <f t="shared" ref="W23:AH23" si="34">W49+W77+W105+W133</f>
        <v>0</v>
      </c>
      <c r="X23" s="13">
        <f t="shared" si="34"/>
        <v>0</v>
      </c>
      <c r="Y23" s="13">
        <f t="shared" si="34"/>
        <v>0</v>
      </c>
      <c r="Z23" s="13">
        <f t="shared" si="34"/>
        <v>0</v>
      </c>
      <c r="AA23" s="13">
        <f t="shared" si="34"/>
        <v>0</v>
      </c>
      <c r="AB23" s="13">
        <f t="shared" si="34"/>
        <v>0</v>
      </c>
      <c r="AC23" s="13">
        <f t="shared" si="34"/>
        <v>0</v>
      </c>
      <c r="AD23" s="13">
        <f t="shared" si="34"/>
        <v>0</v>
      </c>
      <c r="AE23" s="13">
        <f t="shared" si="34"/>
        <v>0</v>
      </c>
      <c r="AF23" s="13">
        <f t="shared" si="34"/>
        <v>0</v>
      </c>
      <c r="AG23" s="13">
        <f t="shared" si="34"/>
        <v>0</v>
      </c>
      <c r="AH23" s="13">
        <f t="shared" si="34"/>
        <v>0</v>
      </c>
      <c r="AI23" s="13"/>
      <c r="AJ23" s="13">
        <f t="shared" ref="AJ23:AW23" si="35">AJ49+AJ77+AJ105+AJ133</f>
        <v>0</v>
      </c>
      <c r="AK23" s="13">
        <f t="shared" si="35"/>
        <v>0</v>
      </c>
      <c r="AL23" s="13">
        <f t="shared" si="35"/>
        <v>0</v>
      </c>
      <c r="AM23" s="13">
        <f t="shared" si="35"/>
        <v>0</v>
      </c>
      <c r="AN23" s="13">
        <f t="shared" si="35"/>
        <v>0</v>
      </c>
      <c r="AO23" s="13">
        <f t="shared" si="35"/>
        <v>0</v>
      </c>
      <c r="AP23" s="13">
        <f t="shared" si="35"/>
        <v>0</v>
      </c>
      <c r="AQ23" s="13">
        <f t="shared" si="35"/>
        <v>0</v>
      </c>
      <c r="AR23" s="13">
        <f t="shared" si="35"/>
        <v>0</v>
      </c>
      <c r="AS23" s="13">
        <f t="shared" si="35"/>
        <v>0</v>
      </c>
      <c r="AT23" s="13">
        <f t="shared" si="35"/>
        <v>0</v>
      </c>
      <c r="AU23" s="13">
        <f t="shared" si="35"/>
        <v>0</v>
      </c>
      <c r="AV23" s="17">
        <f t="shared" si="35"/>
        <v>0</v>
      </c>
      <c r="AW23" s="13">
        <f t="shared" si="35"/>
        <v>0</v>
      </c>
      <c r="AX23" s="17">
        <f t="shared" si="5"/>
        <v>0</v>
      </c>
      <c r="AY23" s="13">
        <f t="shared" si="6"/>
        <v>0</v>
      </c>
      <c r="AZ23" s="13">
        <f t="shared" si="7"/>
        <v>0</v>
      </c>
      <c r="BA23" s="17">
        <f t="shared" si="12"/>
        <v>0</v>
      </c>
      <c r="BB23" s="17">
        <f t="shared" si="13"/>
        <v>0</v>
      </c>
      <c r="BC23" s="17">
        <f t="shared" si="14"/>
        <v>0</v>
      </c>
      <c r="BD23" s="17">
        <f t="shared" si="15"/>
        <v>0</v>
      </c>
      <c r="BE23" s="17">
        <f t="shared" si="16"/>
        <v>0</v>
      </c>
      <c r="BF23" s="17">
        <f t="shared" si="17"/>
        <v>0</v>
      </c>
      <c r="BG23" s="17"/>
      <c r="BH23" s="17">
        <f t="shared" si="18"/>
        <v>0</v>
      </c>
      <c r="BI23" s="17"/>
      <c r="BJ23" s="17">
        <f t="shared" si="19"/>
        <v>0</v>
      </c>
      <c r="BK23" s="17">
        <f t="shared" si="20"/>
        <v>0</v>
      </c>
      <c r="BL23" s="17">
        <f t="shared" si="21"/>
        <v>0</v>
      </c>
    </row>
    <row r="24" spans="1:64" x14ac:dyDescent="0.25">
      <c r="A24" s="12" t="s">
        <v>18</v>
      </c>
      <c r="B24" s="13"/>
      <c r="C24" s="13">
        <f t="shared" si="0"/>
        <v>0</v>
      </c>
      <c r="D24" s="13">
        <f t="shared" si="0"/>
        <v>0</v>
      </c>
      <c r="E24" s="13">
        <f t="shared" si="0"/>
        <v>0</v>
      </c>
      <c r="F24" s="13">
        <f t="shared" si="0"/>
        <v>0</v>
      </c>
      <c r="G24" s="13">
        <f t="shared" si="0"/>
        <v>0</v>
      </c>
      <c r="H24" s="13">
        <f t="shared" si="0"/>
        <v>0</v>
      </c>
      <c r="I24" s="13">
        <f t="shared" si="0"/>
        <v>0</v>
      </c>
      <c r="J24" s="13">
        <f t="shared" si="0"/>
        <v>0</v>
      </c>
      <c r="K24" s="13">
        <f t="shared" si="8"/>
        <v>0</v>
      </c>
      <c r="L24" s="13">
        <f t="shared" si="1"/>
        <v>0</v>
      </c>
      <c r="M24" s="13">
        <f t="shared" si="9"/>
        <v>0</v>
      </c>
      <c r="N24" s="13">
        <f t="shared" si="2"/>
        <v>0</v>
      </c>
      <c r="O24" s="13">
        <f t="shared" si="2"/>
        <v>0</v>
      </c>
      <c r="P24" s="13">
        <f t="shared" si="2"/>
        <v>0</v>
      </c>
      <c r="Q24" s="13">
        <f t="shared" si="2"/>
        <v>0</v>
      </c>
      <c r="R24" s="13">
        <f t="shared" si="2"/>
        <v>0</v>
      </c>
      <c r="S24" s="13">
        <f t="shared" si="2"/>
        <v>0</v>
      </c>
      <c r="T24" s="13">
        <f t="shared" si="2"/>
        <v>0</v>
      </c>
      <c r="U24" s="13">
        <f t="shared" si="2"/>
        <v>0</v>
      </c>
      <c r="V24" s="13"/>
      <c r="W24" s="13">
        <f t="shared" ref="W24:AH24" si="36">W50+W78+W106+W134</f>
        <v>0</v>
      </c>
      <c r="X24" s="13">
        <f t="shared" si="36"/>
        <v>0</v>
      </c>
      <c r="Y24" s="13">
        <f t="shared" si="36"/>
        <v>0</v>
      </c>
      <c r="Z24" s="13">
        <f t="shared" si="36"/>
        <v>0</v>
      </c>
      <c r="AA24" s="13">
        <f t="shared" si="36"/>
        <v>0</v>
      </c>
      <c r="AB24" s="13">
        <f t="shared" si="36"/>
        <v>0</v>
      </c>
      <c r="AC24" s="13">
        <f t="shared" si="36"/>
        <v>0</v>
      </c>
      <c r="AD24" s="13">
        <f t="shared" si="36"/>
        <v>0</v>
      </c>
      <c r="AE24" s="13">
        <f t="shared" si="36"/>
        <v>0</v>
      </c>
      <c r="AF24" s="13">
        <f t="shared" si="36"/>
        <v>0</v>
      </c>
      <c r="AG24" s="13">
        <f t="shared" si="36"/>
        <v>0</v>
      </c>
      <c r="AH24" s="13">
        <f t="shared" si="36"/>
        <v>0</v>
      </c>
      <c r="AI24" s="13"/>
      <c r="AJ24" s="13">
        <f t="shared" ref="AJ24:AW24" si="37">AJ50+AJ78+AJ106+AJ134</f>
        <v>0</v>
      </c>
      <c r="AK24" s="13">
        <f t="shared" si="37"/>
        <v>0</v>
      </c>
      <c r="AL24" s="13">
        <f t="shared" si="37"/>
        <v>0</v>
      </c>
      <c r="AM24" s="13">
        <f t="shared" si="37"/>
        <v>0</v>
      </c>
      <c r="AN24" s="13">
        <f t="shared" si="37"/>
        <v>0</v>
      </c>
      <c r="AO24" s="13">
        <f t="shared" si="37"/>
        <v>0</v>
      </c>
      <c r="AP24" s="13">
        <f t="shared" si="37"/>
        <v>0</v>
      </c>
      <c r="AQ24" s="13">
        <f t="shared" si="37"/>
        <v>0</v>
      </c>
      <c r="AR24" s="13">
        <f t="shared" si="37"/>
        <v>0</v>
      </c>
      <c r="AS24" s="13">
        <f t="shared" si="37"/>
        <v>0</v>
      </c>
      <c r="AT24" s="13">
        <f t="shared" si="37"/>
        <v>0</v>
      </c>
      <c r="AU24" s="13">
        <f t="shared" si="37"/>
        <v>0</v>
      </c>
      <c r="AV24" s="17">
        <f t="shared" si="37"/>
        <v>0</v>
      </c>
      <c r="AW24" s="13">
        <f t="shared" si="37"/>
        <v>0</v>
      </c>
      <c r="AX24" s="17">
        <f t="shared" si="5"/>
        <v>0</v>
      </c>
      <c r="AY24" s="13">
        <f t="shared" si="6"/>
        <v>0</v>
      </c>
      <c r="AZ24" s="13">
        <f t="shared" si="7"/>
        <v>0</v>
      </c>
      <c r="BA24" s="17">
        <f t="shared" si="12"/>
        <v>0</v>
      </c>
      <c r="BB24" s="17">
        <f t="shared" si="13"/>
        <v>0</v>
      </c>
      <c r="BC24" s="17">
        <f t="shared" si="14"/>
        <v>0</v>
      </c>
      <c r="BD24" s="17">
        <f t="shared" si="15"/>
        <v>0</v>
      </c>
      <c r="BE24" s="17">
        <f t="shared" si="16"/>
        <v>0</v>
      </c>
      <c r="BF24" s="17">
        <f t="shared" si="17"/>
        <v>0</v>
      </c>
      <c r="BG24" s="17"/>
      <c r="BH24" s="17">
        <f t="shared" si="18"/>
        <v>0</v>
      </c>
      <c r="BI24" s="17"/>
      <c r="BJ24" s="17">
        <f t="shared" si="19"/>
        <v>0</v>
      </c>
      <c r="BK24" s="17">
        <f t="shared" si="20"/>
        <v>0</v>
      </c>
      <c r="BL24" s="17">
        <f t="shared" si="21"/>
        <v>0</v>
      </c>
    </row>
    <row r="25" spans="1:64" x14ac:dyDescent="0.25">
      <c r="A25" s="12" t="s">
        <v>19</v>
      </c>
      <c r="B25" s="13"/>
      <c r="C25" s="13">
        <f t="shared" si="0"/>
        <v>0</v>
      </c>
      <c r="D25" s="13">
        <f t="shared" si="0"/>
        <v>0</v>
      </c>
      <c r="E25" s="13">
        <f t="shared" si="0"/>
        <v>0</v>
      </c>
      <c r="F25" s="13">
        <f t="shared" si="0"/>
        <v>0</v>
      </c>
      <c r="G25" s="13">
        <f t="shared" si="0"/>
        <v>0</v>
      </c>
      <c r="H25" s="13">
        <f t="shared" si="0"/>
        <v>0</v>
      </c>
      <c r="I25" s="13">
        <f t="shared" si="0"/>
        <v>0</v>
      </c>
      <c r="J25" s="13">
        <f t="shared" si="0"/>
        <v>0</v>
      </c>
      <c r="K25" s="13">
        <f t="shared" si="8"/>
        <v>0</v>
      </c>
      <c r="L25" s="13">
        <f t="shared" si="1"/>
        <v>0</v>
      </c>
      <c r="M25" s="13">
        <f t="shared" si="9"/>
        <v>0</v>
      </c>
      <c r="N25" s="13">
        <f t="shared" si="2"/>
        <v>0</v>
      </c>
      <c r="O25" s="13">
        <f t="shared" si="2"/>
        <v>0</v>
      </c>
      <c r="P25" s="13">
        <f t="shared" si="2"/>
        <v>0</v>
      </c>
      <c r="Q25" s="13">
        <f t="shared" si="2"/>
        <v>0</v>
      </c>
      <c r="R25" s="13">
        <f t="shared" si="2"/>
        <v>0</v>
      </c>
      <c r="S25" s="13">
        <f t="shared" si="2"/>
        <v>0</v>
      </c>
      <c r="T25" s="13">
        <f t="shared" si="2"/>
        <v>0</v>
      </c>
      <c r="U25" s="13">
        <f t="shared" si="2"/>
        <v>0</v>
      </c>
      <c r="V25" s="13"/>
      <c r="W25" s="13">
        <f t="shared" ref="W25:AH25" si="38">W51+W79+W107+W135</f>
        <v>0</v>
      </c>
      <c r="X25" s="13">
        <f t="shared" si="38"/>
        <v>0</v>
      </c>
      <c r="Y25" s="13">
        <f t="shared" si="38"/>
        <v>0</v>
      </c>
      <c r="Z25" s="13">
        <f t="shared" si="38"/>
        <v>0</v>
      </c>
      <c r="AA25" s="13">
        <f t="shared" si="38"/>
        <v>0</v>
      </c>
      <c r="AB25" s="13">
        <f t="shared" si="38"/>
        <v>0</v>
      </c>
      <c r="AC25" s="13">
        <f t="shared" si="38"/>
        <v>0</v>
      </c>
      <c r="AD25" s="13">
        <f t="shared" si="38"/>
        <v>0</v>
      </c>
      <c r="AE25" s="13">
        <f t="shared" si="38"/>
        <v>0</v>
      </c>
      <c r="AF25" s="13">
        <f t="shared" si="38"/>
        <v>0</v>
      </c>
      <c r="AG25" s="13">
        <f t="shared" si="38"/>
        <v>0</v>
      </c>
      <c r="AH25" s="13">
        <f t="shared" si="38"/>
        <v>0</v>
      </c>
      <c r="AI25" s="13"/>
      <c r="AJ25" s="13">
        <f t="shared" ref="AJ25:AW25" si="39">AJ51+AJ79+AJ107+AJ135</f>
        <v>0</v>
      </c>
      <c r="AK25" s="13">
        <f t="shared" si="39"/>
        <v>0</v>
      </c>
      <c r="AL25" s="13">
        <f t="shared" si="39"/>
        <v>0</v>
      </c>
      <c r="AM25" s="13">
        <f t="shared" si="39"/>
        <v>0</v>
      </c>
      <c r="AN25" s="13">
        <f t="shared" si="39"/>
        <v>0</v>
      </c>
      <c r="AO25" s="13">
        <f t="shared" si="39"/>
        <v>0</v>
      </c>
      <c r="AP25" s="13">
        <f t="shared" si="39"/>
        <v>0</v>
      </c>
      <c r="AQ25" s="13">
        <f t="shared" si="39"/>
        <v>0</v>
      </c>
      <c r="AR25" s="13">
        <f t="shared" si="39"/>
        <v>0</v>
      </c>
      <c r="AS25" s="13">
        <f t="shared" si="39"/>
        <v>0</v>
      </c>
      <c r="AT25" s="13">
        <f t="shared" si="39"/>
        <v>0</v>
      </c>
      <c r="AU25" s="13">
        <f t="shared" si="39"/>
        <v>0</v>
      </c>
      <c r="AV25" s="17">
        <f t="shared" si="39"/>
        <v>0</v>
      </c>
      <c r="AW25" s="13">
        <f t="shared" si="39"/>
        <v>0</v>
      </c>
      <c r="AX25" s="17">
        <f t="shared" si="5"/>
        <v>0</v>
      </c>
      <c r="AY25" s="13">
        <f t="shared" si="6"/>
        <v>0</v>
      </c>
      <c r="AZ25" s="13">
        <f t="shared" si="7"/>
        <v>0</v>
      </c>
      <c r="BA25" s="17">
        <f t="shared" si="12"/>
        <v>0</v>
      </c>
      <c r="BB25" s="17">
        <f t="shared" si="13"/>
        <v>0</v>
      </c>
      <c r="BC25" s="17">
        <f t="shared" si="14"/>
        <v>0</v>
      </c>
      <c r="BD25" s="17">
        <f t="shared" si="15"/>
        <v>0</v>
      </c>
      <c r="BE25" s="17">
        <f t="shared" si="16"/>
        <v>0</v>
      </c>
      <c r="BF25" s="17">
        <f t="shared" si="17"/>
        <v>0</v>
      </c>
      <c r="BG25" s="17"/>
      <c r="BH25" s="17">
        <f t="shared" si="18"/>
        <v>0</v>
      </c>
      <c r="BI25" s="17"/>
      <c r="BJ25" s="17">
        <f t="shared" si="19"/>
        <v>0</v>
      </c>
      <c r="BK25" s="17">
        <f t="shared" si="20"/>
        <v>0</v>
      </c>
      <c r="BL25" s="17">
        <f t="shared" si="21"/>
        <v>0</v>
      </c>
    </row>
    <row r="26" spans="1:64" x14ac:dyDescent="0.25">
      <c r="A26" s="12" t="s">
        <v>20</v>
      </c>
      <c r="B26" s="13"/>
      <c r="C26" s="13">
        <f t="shared" si="0"/>
        <v>0</v>
      </c>
      <c r="D26" s="13">
        <f t="shared" si="0"/>
        <v>0</v>
      </c>
      <c r="E26" s="13">
        <f t="shared" si="0"/>
        <v>0</v>
      </c>
      <c r="F26" s="13">
        <f t="shared" si="0"/>
        <v>0</v>
      </c>
      <c r="G26" s="13">
        <f t="shared" si="0"/>
        <v>0</v>
      </c>
      <c r="H26" s="13">
        <f t="shared" si="0"/>
        <v>0</v>
      </c>
      <c r="I26" s="13">
        <f t="shared" si="0"/>
        <v>0</v>
      </c>
      <c r="J26" s="13">
        <f t="shared" si="0"/>
        <v>0</v>
      </c>
      <c r="K26" s="13">
        <f t="shared" si="8"/>
        <v>0</v>
      </c>
      <c r="L26" s="13">
        <f t="shared" si="1"/>
        <v>0</v>
      </c>
      <c r="M26" s="13">
        <f t="shared" si="9"/>
        <v>0</v>
      </c>
      <c r="N26" s="13">
        <f t="shared" si="2"/>
        <v>0</v>
      </c>
      <c r="O26" s="13">
        <f t="shared" si="2"/>
        <v>0</v>
      </c>
      <c r="P26" s="13">
        <f t="shared" si="2"/>
        <v>0</v>
      </c>
      <c r="Q26" s="13">
        <f t="shared" si="2"/>
        <v>0</v>
      </c>
      <c r="R26" s="13">
        <f t="shared" si="2"/>
        <v>0</v>
      </c>
      <c r="S26" s="13">
        <f t="shared" si="2"/>
        <v>0</v>
      </c>
      <c r="T26" s="13">
        <f t="shared" si="2"/>
        <v>0</v>
      </c>
      <c r="U26" s="13">
        <f t="shared" si="2"/>
        <v>0</v>
      </c>
      <c r="V26" s="13"/>
      <c r="W26" s="13">
        <f t="shared" ref="W26:AH26" si="40">W52+W80+W108+W136</f>
        <v>0</v>
      </c>
      <c r="X26" s="13">
        <f t="shared" si="40"/>
        <v>0</v>
      </c>
      <c r="Y26" s="13">
        <f t="shared" si="40"/>
        <v>0</v>
      </c>
      <c r="Z26" s="13">
        <f t="shared" si="40"/>
        <v>0</v>
      </c>
      <c r="AA26" s="13">
        <f t="shared" si="40"/>
        <v>0</v>
      </c>
      <c r="AB26" s="13">
        <f t="shared" si="40"/>
        <v>0</v>
      </c>
      <c r="AC26" s="13">
        <f t="shared" si="40"/>
        <v>0</v>
      </c>
      <c r="AD26" s="13">
        <f t="shared" si="40"/>
        <v>0</v>
      </c>
      <c r="AE26" s="13">
        <f t="shared" si="40"/>
        <v>0</v>
      </c>
      <c r="AF26" s="13">
        <f t="shared" si="40"/>
        <v>0</v>
      </c>
      <c r="AG26" s="13">
        <f t="shared" si="40"/>
        <v>0</v>
      </c>
      <c r="AH26" s="13">
        <f t="shared" si="40"/>
        <v>0</v>
      </c>
      <c r="AI26" s="13"/>
      <c r="AJ26" s="13">
        <f t="shared" ref="AJ26:AW26" si="41">AJ52+AJ80+AJ108+AJ136</f>
        <v>0</v>
      </c>
      <c r="AK26" s="13">
        <f t="shared" si="41"/>
        <v>0</v>
      </c>
      <c r="AL26" s="13">
        <f t="shared" si="41"/>
        <v>0</v>
      </c>
      <c r="AM26" s="13">
        <f t="shared" si="41"/>
        <v>0</v>
      </c>
      <c r="AN26" s="13">
        <f t="shared" si="41"/>
        <v>0</v>
      </c>
      <c r="AO26" s="13">
        <f t="shared" si="41"/>
        <v>0</v>
      </c>
      <c r="AP26" s="13">
        <f t="shared" si="41"/>
        <v>0</v>
      </c>
      <c r="AQ26" s="13">
        <f t="shared" si="41"/>
        <v>0</v>
      </c>
      <c r="AR26" s="13">
        <f t="shared" si="41"/>
        <v>0</v>
      </c>
      <c r="AS26" s="13">
        <f t="shared" si="41"/>
        <v>0</v>
      </c>
      <c r="AT26" s="13">
        <f t="shared" si="41"/>
        <v>0</v>
      </c>
      <c r="AU26" s="13">
        <f t="shared" si="41"/>
        <v>0</v>
      </c>
      <c r="AV26" s="17">
        <f t="shared" si="41"/>
        <v>0</v>
      </c>
      <c r="AW26" s="13">
        <f t="shared" si="41"/>
        <v>0</v>
      </c>
      <c r="AX26" s="17">
        <f t="shared" si="5"/>
        <v>0</v>
      </c>
      <c r="AY26" s="13">
        <f t="shared" si="6"/>
        <v>0</v>
      </c>
      <c r="AZ26" s="13">
        <f t="shared" si="7"/>
        <v>0</v>
      </c>
      <c r="BA26" s="17">
        <f t="shared" si="12"/>
        <v>0</v>
      </c>
      <c r="BB26" s="17">
        <f t="shared" si="13"/>
        <v>0</v>
      </c>
      <c r="BC26" s="17">
        <f t="shared" si="14"/>
        <v>0</v>
      </c>
      <c r="BD26" s="17">
        <f t="shared" si="15"/>
        <v>0</v>
      </c>
      <c r="BE26" s="17">
        <f t="shared" si="16"/>
        <v>0</v>
      </c>
      <c r="BF26" s="17">
        <f t="shared" si="17"/>
        <v>0</v>
      </c>
      <c r="BG26" s="17"/>
      <c r="BH26" s="17">
        <f t="shared" si="18"/>
        <v>0</v>
      </c>
      <c r="BI26" s="17"/>
      <c r="BJ26" s="17">
        <f t="shared" si="19"/>
        <v>0</v>
      </c>
      <c r="BK26" s="17">
        <f t="shared" si="20"/>
        <v>0</v>
      </c>
      <c r="BL26" s="17">
        <f t="shared" si="21"/>
        <v>0</v>
      </c>
    </row>
    <row r="27" spans="1:64" ht="15.75" x14ac:dyDescent="0.25">
      <c r="A27" s="14" t="s">
        <v>21</v>
      </c>
      <c r="B27" s="9" t="s">
        <v>31</v>
      </c>
      <c r="C27" s="9">
        <f t="shared" ref="C27:D27" si="42">SUM(C15:C26)</f>
        <v>0</v>
      </c>
      <c r="D27" s="9">
        <f t="shared" si="42"/>
        <v>0</v>
      </c>
      <c r="E27" s="9">
        <f t="shared" ref="E27:F27" si="43">SUM(E15:E26)</f>
        <v>0</v>
      </c>
      <c r="F27" s="9">
        <f t="shared" si="43"/>
        <v>0</v>
      </c>
      <c r="G27" s="9">
        <f t="shared" ref="G27:H27" si="44">SUM(G15:G26)</f>
        <v>0</v>
      </c>
      <c r="H27" s="9">
        <f t="shared" si="44"/>
        <v>0</v>
      </c>
      <c r="I27" s="9">
        <f t="shared" ref="I27:J27" si="45">SUM(I15:I26)</f>
        <v>0</v>
      </c>
      <c r="J27" s="9">
        <f t="shared" si="45"/>
        <v>0</v>
      </c>
      <c r="K27" s="9" t="s">
        <v>31</v>
      </c>
      <c r="L27" s="9">
        <f t="shared" ref="L27" si="46">SUM(L15:L26)</f>
        <v>0</v>
      </c>
      <c r="M27" s="9">
        <f t="shared" ref="M27:U27" si="47">SUM(M15:M26)</f>
        <v>0</v>
      </c>
      <c r="N27" s="9">
        <f t="shared" si="47"/>
        <v>0</v>
      </c>
      <c r="O27" s="9">
        <f t="shared" si="47"/>
        <v>0</v>
      </c>
      <c r="P27" s="9">
        <f t="shared" si="47"/>
        <v>0</v>
      </c>
      <c r="Q27" s="9">
        <f t="shared" si="47"/>
        <v>0</v>
      </c>
      <c r="R27" s="9">
        <f t="shared" si="47"/>
        <v>0</v>
      </c>
      <c r="S27" s="9">
        <f t="shared" si="47"/>
        <v>0</v>
      </c>
      <c r="T27" s="9">
        <f t="shared" si="47"/>
        <v>0</v>
      </c>
      <c r="U27" s="9">
        <f t="shared" si="47"/>
        <v>0</v>
      </c>
      <c r="V27" s="9" t="s">
        <v>31</v>
      </c>
      <c r="W27" s="9">
        <f t="shared" ref="W27:AD27" si="48">SUM(W15:W26)</f>
        <v>0</v>
      </c>
      <c r="X27" s="9">
        <f t="shared" si="48"/>
        <v>0</v>
      </c>
      <c r="Y27" s="9">
        <f t="shared" si="48"/>
        <v>0</v>
      </c>
      <c r="Z27" s="9">
        <f t="shared" si="48"/>
        <v>0</v>
      </c>
      <c r="AA27" s="9">
        <f t="shared" si="48"/>
        <v>0</v>
      </c>
      <c r="AB27" s="9">
        <f t="shared" si="48"/>
        <v>0</v>
      </c>
      <c r="AC27" s="9">
        <f t="shared" si="48"/>
        <v>0</v>
      </c>
      <c r="AD27" s="9">
        <f t="shared" si="48"/>
        <v>0</v>
      </c>
      <c r="AE27" s="9">
        <f t="shared" ref="AE27:AH27" si="49">SUM(AE15:AE26)</f>
        <v>0</v>
      </c>
      <c r="AF27" s="9">
        <f t="shared" si="49"/>
        <v>0</v>
      </c>
      <c r="AG27" s="9">
        <f t="shared" si="49"/>
        <v>0</v>
      </c>
      <c r="AH27" s="9">
        <f t="shared" si="49"/>
        <v>0</v>
      </c>
      <c r="AI27" s="9" t="s">
        <v>31</v>
      </c>
      <c r="AJ27" s="9">
        <f t="shared" ref="AJ27:AQ27" si="50">SUM(AJ15:AJ26)</f>
        <v>0</v>
      </c>
      <c r="AK27" s="9">
        <f t="shared" si="50"/>
        <v>0</v>
      </c>
      <c r="AL27" s="9">
        <f t="shared" si="50"/>
        <v>0</v>
      </c>
      <c r="AM27" s="9">
        <f t="shared" si="50"/>
        <v>0</v>
      </c>
      <c r="AN27" s="9">
        <f t="shared" si="50"/>
        <v>0</v>
      </c>
      <c r="AO27" s="9">
        <f t="shared" si="50"/>
        <v>0</v>
      </c>
      <c r="AP27" s="9">
        <f t="shared" si="50"/>
        <v>0</v>
      </c>
      <c r="AQ27" s="9">
        <f t="shared" si="50"/>
        <v>0</v>
      </c>
      <c r="AR27" s="18">
        <f>SUM(AR15:AR26)</f>
        <v>0</v>
      </c>
      <c r="AS27" s="18">
        <f t="shared" ref="AS27:AX27" si="51">SUM(AS15:AS26)</f>
        <v>0</v>
      </c>
      <c r="AT27" s="18">
        <f t="shared" si="51"/>
        <v>0</v>
      </c>
      <c r="AU27" s="18">
        <f t="shared" si="51"/>
        <v>0</v>
      </c>
      <c r="AV27" s="18">
        <f t="shared" si="51"/>
        <v>0</v>
      </c>
      <c r="AW27" s="18">
        <f t="shared" si="51"/>
        <v>0</v>
      </c>
      <c r="AX27" s="18">
        <f t="shared" si="51"/>
        <v>0</v>
      </c>
      <c r="AY27" s="18">
        <f t="shared" ref="AY27" si="52">SUM(AY15:AY26)</f>
        <v>0</v>
      </c>
      <c r="AZ27" s="18">
        <f>SUM(AZ15:AZ26)</f>
        <v>0</v>
      </c>
      <c r="BA27" s="27">
        <f>SUM(BA15:BA26)</f>
        <v>0</v>
      </c>
      <c r="BB27" s="27">
        <f t="shared" ref="BB27:BF27" si="53">SUM(BB15:BB26)</f>
        <v>0</v>
      </c>
      <c r="BC27" s="27">
        <f t="shared" si="53"/>
        <v>0</v>
      </c>
      <c r="BD27" s="27">
        <f t="shared" si="53"/>
        <v>0</v>
      </c>
      <c r="BE27" s="27">
        <f t="shared" si="53"/>
        <v>0</v>
      </c>
      <c r="BF27" s="27">
        <f t="shared" si="53"/>
        <v>0</v>
      </c>
      <c r="BG27" s="27">
        <f t="shared" ref="BG27:BL27" si="54">SUM(BG15:BG26)</f>
        <v>0</v>
      </c>
      <c r="BH27" s="27">
        <f t="shared" si="54"/>
        <v>0</v>
      </c>
      <c r="BI27" s="27">
        <f t="shared" si="54"/>
        <v>0</v>
      </c>
      <c r="BJ27" s="27">
        <f t="shared" si="54"/>
        <v>0</v>
      </c>
      <c r="BK27" s="27">
        <f t="shared" si="54"/>
        <v>0</v>
      </c>
      <c r="BL27" s="27">
        <f t="shared" si="54"/>
        <v>0</v>
      </c>
    </row>
    <row r="28" spans="1:64" ht="15.75" x14ac:dyDescent="0.25">
      <c r="A28" s="4" t="s">
        <v>26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8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64" ht="15.75" x14ac:dyDescent="0.25">
      <c r="A29" s="4" t="s">
        <v>37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8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64" ht="15.75" x14ac:dyDescent="0.25">
      <c r="A30" s="4" t="s">
        <v>40</v>
      </c>
      <c r="B30" s="4"/>
      <c r="C30" s="4"/>
      <c r="D30" s="4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64" ht="15.75" x14ac:dyDescent="0.25">
      <c r="A31" s="4" t="s">
        <v>43</v>
      </c>
      <c r="B31" s="4"/>
      <c r="C31" s="4"/>
      <c r="D31" s="4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64" ht="15.75" x14ac:dyDescent="0.25">
      <c r="A32" s="19" t="s">
        <v>57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BA32" s="4"/>
    </row>
    <row r="33" spans="1:64" x14ac:dyDescent="0.25">
      <c r="A33" s="2" t="s">
        <v>25</v>
      </c>
      <c r="B33" s="2"/>
      <c r="C33" s="2"/>
      <c r="D33" s="2"/>
      <c r="E33" s="2"/>
      <c r="F33" s="2"/>
      <c r="G33" s="2"/>
      <c r="H33" s="2"/>
      <c r="K33" s="2"/>
      <c r="L33" s="2"/>
      <c r="M33" s="2"/>
      <c r="N33" s="2"/>
      <c r="O33" s="2"/>
      <c r="P33" s="2"/>
      <c r="Q33" s="2"/>
      <c r="R33" s="2"/>
      <c r="S33" s="2"/>
      <c r="V33" s="2"/>
      <c r="W33" s="2"/>
      <c r="X33" s="2"/>
      <c r="Y33" s="2"/>
      <c r="Z33" s="2"/>
      <c r="AA33" s="2"/>
      <c r="AB33" s="2"/>
      <c r="AE33" s="2"/>
      <c r="AF33" s="2"/>
      <c r="AG33" s="2"/>
      <c r="AI33" s="2"/>
      <c r="AJ33" s="2"/>
      <c r="AK33" s="2"/>
      <c r="AL33" s="2"/>
      <c r="AM33" s="2"/>
      <c r="AN33" s="2"/>
      <c r="AO33" s="2"/>
    </row>
    <row r="34" spans="1:64" ht="15" customHeight="1" x14ac:dyDescent="0.25">
      <c r="A34" s="68" t="s">
        <v>0</v>
      </c>
      <c r="B34" s="51" t="s">
        <v>2</v>
      </c>
      <c r="C34" s="51"/>
      <c r="D34" s="51"/>
      <c r="E34" s="51"/>
      <c r="F34" s="51"/>
      <c r="G34" s="51"/>
      <c r="H34" s="51"/>
      <c r="I34" s="51"/>
      <c r="J34" s="51"/>
      <c r="K34" s="51" t="s">
        <v>35</v>
      </c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 t="s">
        <v>44</v>
      </c>
      <c r="AJ34" s="51"/>
      <c r="AK34" s="51"/>
      <c r="AL34" s="51"/>
      <c r="AM34" s="51"/>
      <c r="AN34" s="51"/>
      <c r="AO34" s="51"/>
      <c r="AP34" s="51"/>
      <c r="AQ34" s="51"/>
      <c r="AR34" s="51" t="s">
        <v>45</v>
      </c>
      <c r="AS34" s="51"/>
      <c r="AT34" s="51"/>
      <c r="AU34" s="51"/>
      <c r="AV34" s="51"/>
      <c r="AW34" s="51"/>
      <c r="AX34" s="51"/>
      <c r="AY34" s="51"/>
      <c r="AZ34" s="51"/>
      <c r="BA34" s="59" t="s">
        <v>22</v>
      </c>
      <c r="BB34" s="60"/>
      <c r="BC34" s="60"/>
      <c r="BD34" s="60"/>
      <c r="BE34" s="61"/>
      <c r="BF34" s="52" t="s">
        <v>50</v>
      </c>
      <c r="BG34" s="52"/>
      <c r="BH34" s="52"/>
      <c r="BI34" s="52"/>
      <c r="BJ34" s="52"/>
      <c r="BK34" s="52"/>
      <c r="BL34" s="52"/>
    </row>
    <row r="35" spans="1:64" ht="15" customHeight="1" x14ac:dyDescent="0.25">
      <c r="A35" s="68"/>
      <c r="B35" s="51"/>
      <c r="C35" s="51"/>
      <c r="D35" s="51"/>
      <c r="E35" s="51"/>
      <c r="F35" s="51"/>
      <c r="G35" s="51"/>
      <c r="H35" s="51"/>
      <c r="I35" s="51"/>
      <c r="J35" s="51"/>
      <c r="K35" s="42" t="s">
        <v>111</v>
      </c>
      <c r="L35" s="43"/>
      <c r="M35" s="43"/>
      <c r="N35" s="43"/>
      <c r="O35" s="43"/>
      <c r="P35" s="43"/>
      <c r="Q35" s="43"/>
      <c r="R35" s="43"/>
      <c r="S35" s="43"/>
      <c r="T35" s="43"/>
      <c r="U35" s="44"/>
      <c r="V35" s="48" t="s">
        <v>112</v>
      </c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50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62"/>
      <c r="BB35" s="63"/>
      <c r="BC35" s="63"/>
      <c r="BD35" s="63"/>
      <c r="BE35" s="64"/>
      <c r="BF35" s="52"/>
      <c r="BG35" s="52"/>
      <c r="BH35" s="52"/>
      <c r="BI35" s="52"/>
      <c r="BJ35" s="52"/>
      <c r="BK35" s="52"/>
      <c r="BL35" s="52"/>
    </row>
    <row r="36" spans="1:64" ht="64.5" customHeight="1" x14ac:dyDescent="0.25">
      <c r="A36" s="68"/>
      <c r="B36" s="51"/>
      <c r="C36" s="51"/>
      <c r="D36" s="51"/>
      <c r="E36" s="51"/>
      <c r="F36" s="51"/>
      <c r="G36" s="51"/>
      <c r="H36" s="51"/>
      <c r="I36" s="51"/>
      <c r="J36" s="51"/>
      <c r="K36" s="45"/>
      <c r="L36" s="46"/>
      <c r="M36" s="46"/>
      <c r="N36" s="46"/>
      <c r="O36" s="46"/>
      <c r="P36" s="46"/>
      <c r="Q36" s="46"/>
      <c r="R36" s="46"/>
      <c r="S36" s="46"/>
      <c r="T36" s="46"/>
      <c r="U36" s="47"/>
      <c r="V36" s="51" t="s">
        <v>38</v>
      </c>
      <c r="W36" s="51"/>
      <c r="X36" s="51"/>
      <c r="Y36" s="51"/>
      <c r="Z36" s="51"/>
      <c r="AA36" s="51"/>
      <c r="AB36" s="51"/>
      <c r="AC36" s="51"/>
      <c r="AD36" s="51"/>
      <c r="AE36" s="51" t="s">
        <v>58</v>
      </c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65"/>
      <c r="BB36" s="66"/>
      <c r="BC36" s="66"/>
      <c r="BD36" s="66"/>
      <c r="BE36" s="67"/>
      <c r="BF36" s="52"/>
      <c r="BG36" s="52"/>
      <c r="BH36" s="52"/>
      <c r="BI36" s="52"/>
      <c r="BJ36" s="52"/>
      <c r="BK36" s="52"/>
      <c r="BL36" s="52"/>
    </row>
    <row r="37" spans="1:64" ht="63" customHeight="1" x14ac:dyDescent="0.25">
      <c r="A37" s="68"/>
      <c r="B37" s="56" t="s">
        <v>1</v>
      </c>
      <c r="C37" s="51" t="s">
        <v>30</v>
      </c>
      <c r="D37" s="51"/>
      <c r="E37" s="51" t="s">
        <v>32</v>
      </c>
      <c r="F37" s="51"/>
      <c r="G37" s="51" t="s">
        <v>33</v>
      </c>
      <c r="H37" s="51"/>
      <c r="I37" s="51" t="s">
        <v>34</v>
      </c>
      <c r="J37" s="51"/>
      <c r="K37" s="56" t="s">
        <v>1</v>
      </c>
      <c r="L37" s="57" t="s">
        <v>59</v>
      </c>
      <c r="M37" s="56" t="s">
        <v>41</v>
      </c>
      <c r="N37" s="51" t="s">
        <v>30</v>
      </c>
      <c r="O37" s="51"/>
      <c r="P37" s="51" t="s">
        <v>32</v>
      </c>
      <c r="Q37" s="51"/>
      <c r="R37" s="51" t="s">
        <v>33</v>
      </c>
      <c r="S37" s="51"/>
      <c r="T37" s="51" t="s">
        <v>34</v>
      </c>
      <c r="U37" s="51"/>
      <c r="V37" s="56" t="s">
        <v>36</v>
      </c>
      <c r="W37" s="51" t="s">
        <v>30</v>
      </c>
      <c r="X37" s="51"/>
      <c r="Y37" s="51" t="s">
        <v>32</v>
      </c>
      <c r="Z37" s="51"/>
      <c r="AA37" s="51" t="s">
        <v>33</v>
      </c>
      <c r="AB37" s="51"/>
      <c r="AC37" s="51" t="s">
        <v>34</v>
      </c>
      <c r="AD37" s="51"/>
      <c r="AE37" s="7" t="s">
        <v>30</v>
      </c>
      <c r="AF37" s="9" t="s">
        <v>32</v>
      </c>
      <c r="AG37" s="9" t="s">
        <v>33</v>
      </c>
      <c r="AH37" s="9" t="s">
        <v>34</v>
      </c>
      <c r="AI37" s="56" t="s">
        <v>1</v>
      </c>
      <c r="AJ37" s="51" t="s">
        <v>30</v>
      </c>
      <c r="AK37" s="51"/>
      <c r="AL37" s="51" t="s">
        <v>32</v>
      </c>
      <c r="AM37" s="51"/>
      <c r="AN37" s="51" t="s">
        <v>33</v>
      </c>
      <c r="AO37" s="51"/>
      <c r="AP37" s="51" t="s">
        <v>34</v>
      </c>
      <c r="AQ37" s="51"/>
      <c r="AR37" s="56" t="s">
        <v>1</v>
      </c>
      <c r="AS37" s="51" t="s">
        <v>30</v>
      </c>
      <c r="AT37" s="51"/>
      <c r="AU37" s="51" t="s">
        <v>32</v>
      </c>
      <c r="AV37" s="51"/>
      <c r="AW37" s="51" t="s">
        <v>33</v>
      </c>
      <c r="AX37" s="51"/>
      <c r="AY37" s="51" t="s">
        <v>34</v>
      </c>
      <c r="AZ37" s="51"/>
      <c r="BA37" s="55" t="s">
        <v>49</v>
      </c>
      <c r="BB37" s="55" t="s">
        <v>46</v>
      </c>
      <c r="BC37" s="55" t="s">
        <v>3</v>
      </c>
      <c r="BD37" s="55" t="s">
        <v>47</v>
      </c>
      <c r="BE37" s="55" t="s">
        <v>48</v>
      </c>
      <c r="BF37" s="52" t="s">
        <v>55</v>
      </c>
      <c r="BG37" s="52" t="s">
        <v>51</v>
      </c>
      <c r="BH37" s="52" t="s">
        <v>42</v>
      </c>
      <c r="BI37" s="52" t="s">
        <v>52</v>
      </c>
      <c r="BJ37" s="53" t="s">
        <v>54</v>
      </c>
      <c r="BK37" s="52" t="s">
        <v>53</v>
      </c>
      <c r="BL37" s="52" t="s">
        <v>56</v>
      </c>
    </row>
    <row r="38" spans="1:64" ht="30" customHeight="1" x14ac:dyDescent="0.25">
      <c r="A38" s="68"/>
      <c r="B38" s="56"/>
      <c r="C38" s="10" t="s">
        <v>4</v>
      </c>
      <c r="D38" s="10" t="s">
        <v>5</v>
      </c>
      <c r="E38" s="10" t="s">
        <v>4</v>
      </c>
      <c r="F38" s="10" t="s">
        <v>5</v>
      </c>
      <c r="G38" s="10" t="s">
        <v>4</v>
      </c>
      <c r="H38" s="10" t="s">
        <v>5</v>
      </c>
      <c r="I38" s="10" t="s">
        <v>4</v>
      </c>
      <c r="J38" s="10" t="s">
        <v>5</v>
      </c>
      <c r="K38" s="56"/>
      <c r="L38" s="58"/>
      <c r="M38" s="56"/>
      <c r="N38" s="10" t="s">
        <v>4</v>
      </c>
      <c r="O38" s="10" t="s">
        <v>5</v>
      </c>
      <c r="P38" s="10" t="s">
        <v>4</v>
      </c>
      <c r="Q38" s="10" t="s">
        <v>5</v>
      </c>
      <c r="R38" s="10" t="s">
        <v>4</v>
      </c>
      <c r="S38" s="10" t="s">
        <v>5</v>
      </c>
      <c r="T38" s="10" t="s">
        <v>4</v>
      </c>
      <c r="U38" s="10" t="s">
        <v>5</v>
      </c>
      <c r="V38" s="56"/>
      <c r="W38" s="10" t="s">
        <v>4</v>
      </c>
      <c r="X38" s="10" t="s">
        <v>5</v>
      </c>
      <c r="Y38" s="10" t="s">
        <v>4</v>
      </c>
      <c r="Z38" s="10" t="s">
        <v>5</v>
      </c>
      <c r="AA38" s="10" t="s">
        <v>4</v>
      </c>
      <c r="AB38" s="10" t="s">
        <v>5</v>
      </c>
      <c r="AC38" s="10" t="s">
        <v>4</v>
      </c>
      <c r="AD38" s="10" t="s">
        <v>5</v>
      </c>
      <c r="AE38" s="10" t="s">
        <v>5</v>
      </c>
      <c r="AF38" s="10" t="s">
        <v>5</v>
      </c>
      <c r="AG38" s="10" t="s">
        <v>5</v>
      </c>
      <c r="AH38" s="10" t="s">
        <v>5</v>
      </c>
      <c r="AI38" s="56"/>
      <c r="AJ38" s="10" t="s">
        <v>4</v>
      </c>
      <c r="AK38" s="10" t="s">
        <v>5</v>
      </c>
      <c r="AL38" s="10" t="s">
        <v>4</v>
      </c>
      <c r="AM38" s="10" t="s">
        <v>5</v>
      </c>
      <c r="AN38" s="10" t="s">
        <v>4</v>
      </c>
      <c r="AO38" s="10" t="s">
        <v>5</v>
      </c>
      <c r="AP38" s="10" t="s">
        <v>4</v>
      </c>
      <c r="AQ38" s="10" t="s">
        <v>5</v>
      </c>
      <c r="AR38" s="56"/>
      <c r="AS38" s="10" t="s">
        <v>4</v>
      </c>
      <c r="AT38" s="10" t="s">
        <v>5</v>
      </c>
      <c r="AU38" s="10" t="s">
        <v>4</v>
      </c>
      <c r="AV38" s="10" t="s">
        <v>5</v>
      </c>
      <c r="AW38" s="10" t="s">
        <v>4</v>
      </c>
      <c r="AX38" s="10" t="s">
        <v>5</v>
      </c>
      <c r="AY38" s="10" t="s">
        <v>4</v>
      </c>
      <c r="AZ38" s="10" t="s">
        <v>5</v>
      </c>
      <c r="BA38" s="55"/>
      <c r="BB38" s="55"/>
      <c r="BC38" s="55"/>
      <c r="BD38" s="55"/>
      <c r="BE38" s="55"/>
      <c r="BF38" s="52"/>
      <c r="BG38" s="52"/>
      <c r="BH38" s="52"/>
      <c r="BI38" s="52"/>
      <c r="BJ38" s="54"/>
      <c r="BK38" s="52"/>
      <c r="BL38" s="52"/>
    </row>
    <row r="39" spans="1:64" x14ac:dyDescent="0.25">
      <c r="A39" s="68"/>
      <c r="B39" s="11" t="s">
        <v>6</v>
      </c>
      <c r="C39" s="11" t="s">
        <v>7</v>
      </c>
      <c r="D39" s="11" t="s">
        <v>6</v>
      </c>
      <c r="E39" s="11" t="s">
        <v>7</v>
      </c>
      <c r="F39" s="11" t="s">
        <v>6</v>
      </c>
      <c r="G39" s="15" t="s">
        <v>7</v>
      </c>
      <c r="H39" s="15" t="s">
        <v>6</v>
      </c>
      <c r="I39" s="15" t="s">
        <v>7</v>
      </c>
      <c r="J39" s="15" t="s">
        <v>6</v>
      </c>
      <c r="K39" s="11" t="s">
        <v>6</v>
      </c>
      <c r="L39" s="11" t="s">
        <v>6</v>
      </c>
      <c r="M39" s="11" t="s">
        <v>6</v>
      </c>
      <c r="N39" s="11" t="s">
        <v>7</v>
      </c>
      <c r="O39" s="11" t="s">
        <v>6</v>
      </c>
      <c r="P39" s="11" t="s">
        <v>7</v>
      </c>
      <c r="Q39" s="11" t="s">
        <v>6</v>
      </c>
      <c r="R39" s="11" t="s">
        <v>7</v>
      </c>
      <c r="S39" s="11" t="s">
        <v>6</v>
      </c>
      <c r="T39" s="11" t="s">
        <v>7</v>
      </c>
      <c r="U39" s="11" t="s">
        <v>6</v>
      </c>
      <c r="V39" s="11" t="s">
        <v>6</v>
      </c>
      <c r="W39" s="11" t="s">
        <v>7</v>
      </c>
      <c r="X39" s="11" t="s">
        <v>6</v>
      </c>
      <c r="Y39" s="11" t="s">
        <v>7</v>
      </c>
      <c r="Z39" s="11" t="s">
        <v>6</v>
      </c>
      <c r="AA39" s="11" t="s">
        <v>7</v>
      </c>
      <c r="AB39" s="11" t="s">
        <v>6</v>
      </c>
      <c r="AC39" s="11" t="s">
        <v>7</v>
      </c>
      <c r="AD39" s="11" t="s">
        <v>6</v>
      </c>
      <c r="AE39" s="11" t="s">
        <v>6</v>
      </c>
      <c r="AF39" s="11" t="s">
        <v>6</v>
      </c>
      <c r="AG39" s="11" t="s">
        <v>6</v>
      </c>
      <c r="AH39" s="11" t="s">
        <v>6</v>
      </c>
      <c r="AI39" s="11" t="s">
        <v>6</v>
      </c>
      <c r="AJ39" s="11" t="s">
        <v>7</v>
      </c>
      <c r="AK39" s="11" t="s">
        <v>6</v>
      </c>
      <c r="AL39" s="11" t="s">
        <v>7</v>
      </c>
      <c r="AM39" s="11" t="s">
        <v>6</v>
      </c>
      <c r="AN39" s="15" t="s">
        <v>7</v>
      </c>
      <c r="AO39" s="15" t="s">
        <v>6</v>
      </c>
      <c r="AP39" s="15" t="s">
        <v>7</v>
      </c>
      <c r="AQ39" s="15" t="s">
        <v>6</v>
      </c>
      <c r="AR39" s="11" t="s">
        <v>6</v>
      </c>
      <c r="AS39" s="11" t="s">
        <v>7</v>
      </c>
      <c r="AT39" s="11" t="s">
        <v>6</v>
      </c>
      <c r="AU39" s="11" t="s">
        <v>7</v>
      </c>
      <c r="AV39" s="11" t="s">
        <v>6</v>
      </c>
      <c r="AW39" s="15" t="s">
        <v>7</v>
      </c>
      <c r="AX39" s="15" t="s">
        <v>6</v>
      </c>
      <c r="AY39" s="15" t="s">
        <v>7</v>
      </c>
      <c r="AZ39" s="15" t="s">
        <v>6</v>
      </c>
      <c r="BA39" s="26" t="s">
        <v>7</v>
      </c>
      <c r="BB39" s="26" t="s">
        <v>7</v>
      </c>
      <c r="BC39" s="26" t="s">
        <v>7</v>
      </c>
      <c r="BD39" s="26" t="s">
        <v>7</v>
      </c>
      <c r="BE39" s="26" t="s">
        <v>7</v>
      </c>
      <c r="BF39" s="28" t="s">
        <v>6</v>
      </c>
      <c r="BG39" s="29" t="s">
        <v>6</v>
      </c>
      <c r="BH39" s="29" t="s">
        <v>6</v>
      </c>
      <c r="BI39" s="29" t="s">
        <v>6</v>
      </c>
      <c r="BJ39" s="29" t="s">
        <v>6</v>
      </c>
      <c r="BK39" s="29" t="s">
        <v>6</v>
      </c>
      <c r="BL39" s="29" t="s">
        <v>6</v>
      </c>
    </row>
    <row r="40" spans="1:64" x14ac:dyDescent="0.25">
      <c r="A40" s="30">
        <v>1</v>
      </c>
      <c r="B40" s="31">
        <v>2</v>
      </c>
      <c r="C40" s="31">
        <v>3</v>
      </c>
      <c r="D40" s="31">
        <v>4</v>
      </c>
      <c r="E40" s="31">
        <v>5</v>
      </c>
      <c r="F40" s="31">
        <v>6</v>
      </c>
      <c r="G40" s="31">
        <v>7</v>
      </c>
      <c r="H40" s="31">
        <v>8</v>
      </c>
      <c r="I40" s="31">
        <v>9</v>
      </c>
      <c r="J40" s="31">
        <v>10</v>
      </c>
      <c r="K40" s="31">
        <v>11</v>
      </c>
      <c r="L40" s="31">
        <v>12</v>
      </c>
      <c r="M40" s="31">
        <v>13</v>
      </c>
      <c r="N40" s="31">
        <v>14</v>
      </c>
      <c r="O40" s="31">
        <v>15</v>
      </c>
      <c r="P40" s="31">
        <v>16</v>
      </c>
      <c r="Q40" s="31">
        <v>17</v>
      </c>
      <c r="R40" s="31">
        <v>18</v>
      </c>
      <c r="S40" s="31">
        <v>19</v>
      </c>
      <c r="T40" s="31">
        <v>20</v>
      </c>
      <c r="U40" s="31">
        <v>21</v>
      </c>
      <c r="V40" s="31">
        <v>22</v>
      </c>
      <c r="W40" s="31">
        <v>23</v>
      </c>
      <c r="X40" s="31">
        <v>24</v>
      </c>
      <c r="Y40" s="31">
        <v>25</v>
      </c>
      <c r="Z40" s="31">
        <v>26</v>
      </c>
      <c r="AA40" s="31">
        <v>27</v>
      </c>
      <c r="AB40" s="31">
        <v>28</v>
      </c>
      <c r="AC40" s="31">
        <v>29</v>
      </c>
      <c r="AD40" s="31">
        <v>30</v>
      </c>
      <c r="AE40" s="31">
        <v>31</v>
      </c>
      <c r="AF40" s="31">
        <v>32</v>
      </c>
      <c r="AG40" s="31">
        <v>33</v>
      </c>
      <c r="AH40" s="31">
        <v>34</v>
      </c>
      <c r="AI40" s="31">
        <v>35</v>
      </c>
      <c r="AJ40" s="31">
        <v>36</v>
      </c>
      <c r="AK40" s="31">
        <v>37</v>
      </c>
      <c r="AL40" s="31">
        <v>38</v>
      </c>
      <c r="AM40" s="31">
        <v>39</v>
      </c>
      <c r="AN40" s="31">
        <v>40</v>
      </c>
      <c r="AO40" s="31">
        <v>41</v>
      </c>
      <c r="AP40" s="31">
        <v>42</v>
      </c>
      <c r="AQ40" s="31">
        <v>43</v>
      </c>
      <c r="AR40" s="31">
        <v>44</v>
      </c>
      <c r="AS40" s="31">
        <v>45</v>
      </c>
      <c r="AT40" s="31">
        <v>46</v>
      </c>
      <c r="AU40" s="31">
        <v>47</v>
      </c>
      <c r="AV40" s="31">
        <v>48</v>
      </c>
      <c r="AW40" s="31">
        <v>49</v>
      </c>
      <c r="AX40" s="31">
        <v>50</v>
      </c>
      <c r="AY40" s="31">
        <v>51</v>
      </c>
      <c r="AZ40" s="31">
        <v>52</v>
      </c>
      <c r="BA40" s="31">
        <v>53</v>
      </c>
      <c r="BB40" s="31">
        <v>54</v>
      </c>
      <c r="BC40" s="31">
        <v>55</v>
      </c>
      <c r="BD40" s="31">
        <v>56</v>
      </c>
      <c r="BE40" s="31">
        <v>57</v>
      </c>
      <c r="BF40" s="31">
        <v>58</v>
      </c>
      <c r="BG40" s="31">
        <v>59</v>
      </c>
      <c r="BH40" s="31">
        <v>60</v>
      </c>
      <c r="BI40" s="31">
        <v>61</v>
      </c>
      <c r="BJ40" s="31">
        <v>62</v>
      </c>
      <c r="BK40" s="31">
        <v>63</v>
      </c>
      <c r="BL40" s="31">
        <v>64</v>
      </c>
    </row>
    <row r="41" spans="1:64" x14ac:dyDescent="0.25">
      <c r="A41" s="12" t="s">
        <v>9</v>
      </c>
      <c r="B41" s="25"/>
      <c r="C41" s="13">
        <f>E41+G41+I41</f>
        <v>0</v>
      </c>
      <c r="D41" s="13">
        <f>F41+H41+J41</f>
        <v>0</v>
      </c>
      <c r="E41" s="25"/>
      <c r="F41" s="13">
        <f>E41*B41</f>
        <v>0</v>
      </c>
      <c r="G41" s="25">
        <f>'выручка ГВС закр'!AH11</f>
        <v>0</v>
      </c>
      <c r="H41" s="13">
        <f>G41*B41</f>
        <v>0</v>
      </c>
      <c r="I41" s="25">
        <f>'выручка ГВС откр'!AH11</f>
        <v>0</v>
      </c>
      <c r="J41" s="13">
        <f>I41*B41</f>
        <v>0</v>
      </c>
      <c r="K41" s="13">
        <f>B41</f>
        <v>0</v>
      </c>
      <c r="L41" s="13">
        <f>K41*N41</f>
        <v>0</v>
      </c>
      <c r="M41" s="13">
        <f>L41-O41</f>
        <v>0</v>
      </c>
      <c r="N41" s="13">
        <f>P41+R41+T41</f>
        <v>0</v>
      </c>
      <c r="O41" s="13">
        <f>Q41+S41+U41</f>
        <v>0</v>
      </c>
      <c r="P41" s="13">
        <f>Y41</f>
        <v>0</v>
      </c>
      <c r="Q41" s="13">
        <f t="shared" ref="Q41:Q52" si="55">Z41+AF41</f>
        <v>0</v>
      </c>
      <c r="R41" s="13">
        <f>AA41</f>
        <v>0</v>
      </c>
      <c r="S41" s="13">
        <f t="shared" ref="S41:S52" si="56">AB41+AG41</f>
        <v>0</v>
      </c>
      <c r="T41" s="13">
        <f>AC41</f>
        <v>0</v>
      </c>
      <c r="U41" s="13">
        <f t="shared" ref="U41:U52" si="57">AD41+AH41</f>
        <v>0</v>
      </c>
      <c r="V41" s="25"/>
      <c r="W41" s="13">
        <f>Y41+AA41+AC41</f>
        <v>0</v>
      </c>
      <c r="X41" s="13">
        <f>Z41+AB41+AD41</f>
        <v>0</v>
      </c>
      <c r="Y41" s="25"/>
      <c r="Z41" s="13">
        <f>Y41*V41</f>
        <v>0</v>
      </c>
      <c r="AA41" s="25">
        <f>'выручка ГВС закр'!F11</f>
        <v>0</v>
      </c>
      <c r="AB41" s="13">
        <f>AA41*V41</f>
        <v>0</v>
      </c>
      <c r="AC41" s="25">
        <f>'выручка ГВС откр'!F11</f>
        <v>0</v>
      </c>
      <c r="AD41" s="13">
        <f>AC41*V41</f>
        <v>0</v>
      </c>
      <c r="AE41" s="13">
        <f t="shared" ref="AE41:AE52" si="58">AF41+AG41+AH41</f>
        <v>0</v>
      </c>
      <c r="AF41" s="25"/>
      <c r="AG41" s="25"/>
      <c r="AH41" s="25"/>
      <c r="AI41" s="13">
        <f>B41</f>
        <v>0</v>
      </c>
      <c r="AJ41" s="13">
        <f>AL41+AN41+AP41</f>
        <v>0</v>
      </c>
      <c r="AK41" s="13">
        <f>AM41+AO41+AQ41</f>
        <v>0</v>
      </c>
      <c r="AL41" s="25"/>
      <c r="AM41" s="13">
        <f>AL41*AI41</f>
        <v>0</v>
      </c>
      <c r="AN41" s="25">
        <f>'выручка ГВС закр'!T11</f>
        <v>0</v>
      </c>
      <c r="AO41" s="13">
        <f>AN41*AI41</f>
        <v>0</v>
      </c>
      <c r="AP41" s="25">
        <f>'выручка ГВС откр'!T11</f>
        <v>0</v>
      </c>
      <c r="AQ41" s="13">
        <f>AP41*AI41</f>
        <v>0</v>
      </c>
      <c r="AR41" s="13">
        <f>AI41</f>
        <v>0</v>
      </c>
      <c r="AS41" s="13">
        <f>AU41+AW41+AY41</f>
        <v>0</v>
      </c>
      <c r="AT41" s="13">
        <f>AV41+AX41+AZ41</f>
        <v>0</v>
      </c>
      <c r="AU41" s="25"/>
      <c r="AV41" s="13">
        <f>AU41*AR41</f>
        <v>0</v>
      </c>
      <c r="AW41" s="25">
        <f>'выручка ГВС закр'!AA11</f>
        <v>0</v>
      </c>
      <c r="AX41" s="13">
        <f>AW41*AR41</f>
        <v>0</v>
      </c>
      <c r="AY41" s="25">
        <f>'выручка ГВС откр'!AA11</f>
        <v>0</v>
      </c>
      <c r="AZ41" s="13">
        <f>AY41*AR41</f>
        <v>0</v>
      </c>
      <c r="BA41" s="17">
        <f>BB41+BC41+BD41+BE41</f>
        <v>0</v>
      </c>
      <c r="BB41" s="17">
        <f>C41</f>
        <v>0</v>
      </c>
      <c r="BC41" s="17">
        <f>N41</f>
        <v>0</v>
      </c>
      <c r="BD41" s="17">
        <f>AJ41</f>
        <v>0</v>
      </c>
      <c r="BE41" s="17">
        <f>AS41</f>
        <v>0</v>
      </c>
      <c r="BF41" s="17">
        <f>AT41+AK41+O41</f>
        <v>0</v>
      </c>
      <c r="BG41" s="25"/>
      <c r="BH41" s="17">
        <f>BF41-BG41</f>
        <v>0</v>
      </c>
      <c r="BI41" s="25"/>
      <c r="BJ41" s="17">
        <f>IF($D$7="Общая система налогобложения",BF41/1.2,BF41)</f>
        <v>0</v>
      </c>
      <c r="BK41" s="17">
        <f>BG41-BI41</f>
        <v>0</v>
      </c>
      <c r="BL41" s="17">
        <f>BJ41-BK41</f>
        <v>0</v>
      </c>
    </row>
    <row r="42" spans="1:64" x14ac:dyDescent="0.25">
      <c r="A42" s="12" t="s">
        <v>10</v>
      </c>
      <c r="B42" s="25"/>
      <c r="C42" s="13">
        <f t="shared" ref="C42:C52" si="59">E42+G42+I42</f>
        <v>0</v>
      </c>
      <c r="D42" s="13">
        <f t="shared" ref="D42:D52" si="60">F42+H42+J42</f>
        <v>0</v>
      </c>
      <c r="E42" s="25"/>
      <c r="F42" s="13">
        <f t="shared" ref="F42:F52" si="61">E42*B42</f>
        <v>0</v>
      </c>
      <c r="G42" s="25">
        <f>'выручка ГВС закр'!AH12</f>
        <v>0</v>
      </c>
      <c r="H42" s="13">
        <f t="shared" ref="H42:H52" si="62">G42*B42</f>
        <v>0</v>
      </c>
      <c r="I42" s="25">
        <f>'выручка ГВС откр'!AH12</f>
        <v>0</v>
      </c>
      <c r="J42" s="13">
        <f t="shared" ref="J42:J52" si="63">I42*B42</f>
        <v>0</v>
      </c>
      <c r="K42" s="13">
        <f t="shared" ref="K42:K52" si="64">B42</f>
        <v>0</v>
      </c>
      <c r="L42" s="13">
        <f t="shared" ref="L42:L52" si="65">K42*N42</f>
        <v>0</v>
      </c>
      <c r="M42" s="13">
        <f t="shared" ref="M42:M52" si="66">L42-O42</f>
        <v>0</v>
      </c>
      <c r="N42" s="13">
        <f t="shared" ref="N42:N52" si="67">P42+R42+T42</f>
        <v>0</v>
      </c>
      <c r="O42" s="13">
        <f t="shared" ref="O42:O52" si="68">Q42+S42+U42</f>
        <v>0</v>
      </c>
      <c r="P42" s="13">
        <f t="shared" ref="P42:P52" si="69">Y42</f>
        <v>0</v>
      </c>
      <c r="Q42" s="13">
        <f t="shared" si="55"/>
        <v>0</v>
      </c>
      <c r="R42" s="13">
        <f t="shared" ref="R42:T52" si="70">AA42</f>
        <v>0</v>
      </c>
      <c r="S42" s="13">
        <f t="shared" si="56"/>
        <v>0</v>
      </c>
      <c r="T42" s="13">
        <f t="shared" si="70"/>
        <v>0</v>
      </c>
      <c r="U42" s="13">
        <f t="shared" si="57"/>
        <v>0</v>
      </c>
      <c r="V42" s="25"/>
      <c r="W42" s="13">
        <f t="shared" ref="W42:W52" si="71">Y42+AA42+AC42</f>
        <v>0</v>
      </c>
      <c r="X42" s="13">
        <f t="shared" ref="X42:X52" si="72">Z42+AB42+AD42</f>
        <v>0</v>
      </c>
      <c r="Y42" s="25"/>
      <c r="Z42" s="13">
        <f t="shared" ref="Z42:Z52" si="73">Y42*V42</f>
        <v>0</v>
      </c>
      <c r="AA42" s="25">
        <f>'выручка ГВС закр'!F12</f>
        <v>0</v>
      </c>
      <c r="AB42" s="13">
        <f t="shared" ref="AB42:AB52" si="74">AA42*V42</f>
        <v>0</v>
      </c>
      <c r="AC42" s="25">
        <f>'выручка ГВС откр'!F12</f>
        <v>0</v>
      </c>
      <c r="AD42" s="13">
        <f t="shared" ref="AD42:AD52" si="75">AC42*V42</f>
        <v>0</v>
      </c>
      <c r="AE42" s="13">
        <f t="shared" si="58"/>
        <v>0</v>
      </c>
      <c r="AF42" s="25"/>
      <c r="AG42" s="25"/>
      <c r="AH42" s="25"/>
      <c r="AI42" s="13">
        <f t="shared" ref="AI42:AI52" si="76">B42</f>
        <v>0</v>
      </c>
      <c r="AJ42" s="13">
        <f t="shared" ref="AJ42:AJ52" si="77">AL42+AN42+AP42</f>
        <v>0</v>
      </c>
      <c r="AK42" s="13">
        <f t="shared" ref="AK42:AK52" si="78">AM42+AO42+AQ42</f>
        <v>0</v>
      </c>
      <c r="AL42" s="25"/>
      <c r="AM42" s="13">
        <f t="shared" ref="AM42:AM52" si="79">AL42*AI42</f>
        <v>0</v>
      </c>
      <c r="AN42" s="25">
        <f>'выручка ГВС закр'!T12</f>
        <v>0</v>
      </c>
      <c r="AO42" s="13">
        <f t="shared" ref="AO42:AO52" si="80">AN42*AI42</f>
        <v>0</v>
      </c>
      <c r="AP42" s="25">
        <f>'выручка ГВС откр'!T12</f>
        <v>0</v>
      </c>
      <c r="AQ42" s="13">
        <f t="shared" ref="AQ42:AQ52" si="81">AP42*AI42</f>
        <v>0</v>
      </c>
      <c r="AR42" s="13">
        <f t="shared" ref="AR42:AR52" si="82">AI42</f>
        <v>0</v>
      </c>
      <c r="AS42" s="13">
        <f t="shared" ref="AS42:AS52" si="83">AU42+AW42+AY42</f>
        <v>0</v>
      </c>
      <c r="AT42" s="13">
        <f t="shared" ref="AT42:AT52" si="84">AV42+AX42+AZ42</f>
        <v>0</v>
      </c>
      <c r="AU42" s="25"/>
      <c r="AV42" s="13">
        <f>AU42*AR42</f>
        <v>0</v>
      </c>
      <c r="AW42" s="25">
        <f>'выручка ГВС закр'!AA12</f>
        <v>0</v>
      </c>
      <c r="AX42" s="13">
        <f>AW42*AR42</f>
        <v>0</v>
      </c>
      <c r="AY42" s="25">
        <f>'выручка ГВС откр'!AA12</f>
        <v>0</v>
      </c>
      <c r="AZ42" s="13">
        <f t="shared" ref="AZ42:AZ52" si="85">AY42*AR42</f>
        <v>0</v>
      </c>
      <c r="BA42" s="17">
        <f t="shared" ref="BA42:BA52" si="86">BB42+BC42+BD42+BE42</f>
        <v>0</v>
      </c>
      <c r="BB42" s="17">
        <f t="shared" ref="BB42:BB52" si="87">C42</f>
        <v>0</v>
      </c>
      <c r="BC42" s="17">
        <f t="shared" ref="BC42:BC52" si="88">N42</f>
        <v>0</v>
      </c>
      <c r="BD42" s="17">
        <f t="shared" ref="BD42:BD52" si="89">AJ42</f>
        <v>0</v>
      </c>
      <c r="BE42" s="17">
        <f t="shared" ref="BE42:BE52" si="90">AS42</f>
        <v>0</v>
      </c>
      <c r="BF42" s="17">
        <f t="shared" ref="BF42:BF52" si="91">AT42+AK42+O42</f>
        <v>0</v>
      </c>
      <c r="BG42" s="25"/>
      <c r="BH42" s="17">
        <f t="shared" ref="BH42:BH52" si="92">BF42-BG42</f>
        <v>0</v>
      </c>
      <c r="BI42" s="25"/>
      <c r="BJ42" s="17">
        <f t="shared" ref="BJ42:BJ52" si="93">IF($D$7="Общая система налогобложения",BF42/1.2,BF42)</f>
        <v>0</v>
      </c>
      <c r="BK42" s="17">
        <f t="shared" ref="BK42:BK52" si="94">BG42-BI42</f>
        <v>0</v>
      </c>
      <c r="BL42" s="17">
        <f t="shared" ref="BL42:BL52" si="95">BJ42-BK42</f>
        <v>0</v>
      </c>
    </row>
    <row r="43" spans="1:64" x14ac:dyDescent="0.25">
      <c r="A43" s="12" t="s">
        <v>11</v>
      </c>
      <c r="B43" s="25"/>
      <c r="C43" s="13">
        <f t="shared" si="59"/>
        <v>0</v>
      </c>
      <c r="D43" s="13">
        <f t="shared" si="60"/>
        <v>0</v>
      </c>
      <c r="E43" s="25"/>
      <c r="F43" s="13">
        <f t="shared" si="61"/>
        <v>0</v>
      </c>
      <c r="G43" s="25">
        <f>'выручка ГВС закр'!AH13</f>
        <v>0</v>
      </c>
      <c r="H43" s="13">
        <f t="shared" si="62"/>
        <v>0</v>
      </c>
      <c r="I43" s="25">
        <f>'выручка ГВС откр'!AH13</f>
        <v>0</v>
      </c>
      <c r="J43" s="13">
        <f t="shared" si="63"/>
        <v>0</v>
      </c>
      <c r="K43" s="13">
        <f t="shared" si="64"/>
        <v>0</v>
      </c>
      <c r="L43" s="13">
        <f t="shared" si="65"/>
        <v>0</v>
      </c>
      <c r="M43" s="13">
        <f t="shared" si="66"/>
        <v>0</v>
      </c>
      <c r="N43" s="13">
        <f t="shared" si="67"/>
        <v>0</v>
      </c>
      <c r="O43" s="13">
        <f t="shared" si="68"/>
        <v>0</v>
      </c>
      <c r="P43" s="13">
        <f t="shared" si="69"/>
        <v>0</v>
      </c>
      <c r="Q43" s="13">
        <f t="shared" si="55"/>
        <v>0</v>
      </c>
      <c r="R43" s="13">
        <f t="shared" si="70"/>
        <v>0</v>
      </c>
      <c r="S43" s="13">
        <f t="shared" si="56"/>
        <v>0</v>
      </c>
      <c r="T43" s="13">
        <f t="shared" si="70"/>
        <v>0</v>
      </c>
      <c r="U43" s="13">
        <f t="shared" si="57"/>
        <v>0</v>
      </c>
      <c r="V43" s="25"/>
      <c r="W43" s="13">
        <f t="shared" si="71"/>
        <v>0</v>
      </c>
      <c r="X43" s="13">
        <f t="shared" si="72"/>
        <v>0</v>
      </c>
      <c r="Y43" s="25"/>
      <c r="Z43" s="13">
        <f t="shared" si="73"/>
        <v>0</v>
      </c>
      <c r="AA43" s="25">
        <f>'выручка ГВС закр'!F13</f>
        <v>0</v>
      </c>
      <c r="AB43" s="13">
        <f t="shared" si="74"/>
        <v>0</v>
      </c>
      <c r="AC43" s="25">
        <f>'выручка ГВС откр'!F13</f>
        <v>0</v>
      </c>
      <c r="AD43" s="13">
        <f t="shared" si="75"/>
        <v>0</v>
      </c>
      <c r="AE43" s="13">
        <f t="shared" si="58"/>
        <v>0</v>
      </c>
      <c r="AF43" s="25"/>
      <c r="AG43" s="25"/>
      <c r="AH43" s="25"/>
      <c r="AI43" s="13">
        <f t="shared" si="76"/>
        <v>0</v>
      </c>
      <c r="AJ43" s="13">
        <f t="shared" si="77"/>
        <v>0</v>
      </c>
      <c r="AK43" s="13">
        <f t="shared" si="78"/>
        <v>0</v>
      </c>
      <c r="AL43" s="25"/>
      <c r="AM43" s="13">
        <f t="shared" si="79"/>
        <v>0</v>
      </c>
      <c r="AN43" s="25">
        <f>'выручка ГВС закр'!T13</f>
        <v>0</v>
      </c>
      <c r="AO43" s="13">
        <f t="shared" si="80"/>
        <v>0</v>
      </c>
      <c r="AP43" s="25">
        <f>'выручка ГВС откр'!T13</f>
        <v>0</v>
      </c>
      <c r="AQ43" s="13">
        <f t="shared" si="81"/>
        <v>0</v>
      </c>
      <c r="AR43" s="13">
        <f t="shared" si="82"/>
        <v>0</v>
      </c>
      <c r="AS43" s="13">
        <f t="shared" si="83"/>
        <v>0</v>
      </c>
      <c r="AT43" s="13">
        <f t="shared" si="84"/>
        <v>0</v>
      </c>
      <c r="AU43" s="25"/>
      <c r="AV43" s="13">
        <f t="shared" ref="AV43:AV52" si="96">AU43*AR43</f>
        <v>0</v>
      </c>
      <c r="AW43" s="25">
        <f>'выручка ГВС закр'!AA13</f>
        <v>0</v>
      </c>
      <c r="AX43" s="13">
        <f t="shared" ref="AX43:AX52" si="97">AW43*AR43</f>
        <v>0</v>
      </c>
      <c r="AY43" s="25">
        <f>'выручка ГВС откр'!AA13</f>
        <v>0</v>
      </c>
      <c r="AZ43" s="13">
        <f t="shared" si="85"/>
        <v>0</v>
      </c>
      <c r="BA43" s="17">
        <f t="shared" si="86"/>
        <v>0</v>
      </c>
      <c r="BB43" s="17">
        <f t="shared" si="87"/>
        <v>0</v>
      </c>
      <c r="BC43" s="17">
        <f t="shared" si="88"/>
        <v>0</v>
      </c>
      <c r="BD43" s="17">
        <f t="shared" si="89"/>
        <v>0</v>
      </c>
      <c r="BE43" s="17">
        <f t="shared" si="90"/>
        <v>0</v>
      </c>
      <c r="BF43" s="17">
        <f t="shared" si="91"/>
        <v>0</v>
      </c>
      <c r="BG43" s="25"/>
      <c r="BH43" s="17">
        <f t="shared" si="92"/>
        <v>0</v>
      </c>
      <c r="BI43" s="25"/>
      <c r="BJ43" s="17">
        <f t="shared" si="93"/>
        <v>0</v>
      </c>
      <c r="BK43" s="17">
        <f t="shared" si="94"/>
        <v>0</v>
      </c>
      <c r="BL43" s="17">
        <f t="shared" si="95"/>
        <v>0</v>
      </c>
    </row>
    <row r="44" spans="1:64" x14ac:dyDescent="0.25">
      <c r="A44" s="12" t="s">
        <v>12</v>
      </c>
      <c r="B44" s="25"/>
      <c r="C44" s="13">
        <f t="shared" si="59"/>
        <v>0</v>
      </c>
      <c r="D44" s="13">
        <f t="shared" si="60"/>
        <v>0</v>
      </c>
      <c r="E44" s="25"/>
      <c r="F44" s="13">
        <f t="shared" si="61"/>
        <v>0</v>
      </c>
      <c r="G44" s="25">
        <f>'выручка ГВС закр'!AH14</f>
        <v>0</v>
      </c>
      <c r="H44" s="13">
        <f>G44*B44</f>
        <v>0</v>
      </c>
      <c r="I44" s="25">
        <f>'выручка ГВС откр'!AH14</f>
        <v>0</v>
      </c>
      <c r="J44" s="13">
        <f t="shared" si="63"/>
        <v>0</v>
      </c>
      <c r="K44" s="13">
        <f t="shared" si="64"/>
        <v>0</v>
      </c>
      <c r="L44" s="13">
        <f t="shared" si="65"/>
        <v>0</v>
      </c>
      <c r="M44" s="13">
        <f t="shared" si="66"/>
        <v>0</v>
      </c>
      <c r="N44" s="13">
        <f t="shared" si="67"/>
        <v>0</v>
      </c>
      <c r="O44" s="13">
        <f t="shared" si="68"/>
        <v>0</v>
      </c>
      <c r="P44" s="13">
        <f t="shared" si="69"/>
        <v>0</v>
      </c>
      <c r="Q44" s="13">
        <f t="shared" si="55"/>
        <v>0</v>
      </c>
      <c r="R44" s="13">
        <f t="shared" si="70"/>
        <v>0</v>
      </c>
      <c r="S44" s="13">
        <f t="shared" si="56"/>
        <v>0</v>
      </c>
      <c r="T44" s="13">
        <f t="shared" si="70"/>
        <v>0</v>
      </c>
      <c r="U44" s="13">
        <f t="shared" si="57"/>
        <v>0</v>
      </c>
      <c r="V44" s="25"/>
      <c r="W44" s="13">
        <f t="shared" si="71"/>
        <v>0</v>
      </c>
      <c r="X44" s="13">
        <f t="shared" si="72"/>
        <v>0</v>
      </c>
      <c r="Y44" s="25"/>
      <c r="Z44" s="13">
        <f t="shared" si="73"/>
        <v>0</v>
      </c>
      <c r="AA44" s="25">
        <f>'выручка ГВС закр'!F14</f>
        <v>0</v>
      </c>
      <c r="AB44" s="13">
        <f t="shared" si="74"/>
        <v>0</v>
      </c>
      <c r="AC44" s="25">
        <f>'выручка ГВС откр'!F14</f>
        <v>0</v>
      </c>
      <c r="AD44" s="13">
        <f t="shared" si="75"/>
        <v>0</v>
      </c>
      <c r="AE44" s="13">
        <f t="shared" si="58"/>
        <v>0</v>
      </c>
      <c r="AF44" s="25"/>
      <c r="AG44" s="25"/>
      <c r="AH44" s="25"/>
      <c r="AI44" s="13">
        <f t="shared" si="76"/>
        <v>0</v>
      </c>
      <c r="AJ44" s="13">
        <f t="shared" si="77"/>
        <v>0</v>
      </c>
      <c r="AK44" s="13">
        <f t="shared" si="78"/>
        <v>0</v>
      </c>
      <c r="AL44" s="25"/>
      <c r="AM44" s="13">
        <f t="shared" si="79"/>
        <v>0</v>
      </c>
      <c r="AN44" s="25">
        <f>'выручка ГВС закр'!T14</f>
        <v>0</v>
      </c>
      <c r="AO44" s="13">
        <f t="shared" si="80"/>
        <v>0</v>
      </c>
      <c r="AP44" s="25">
        <f>'выручка ГВС откр'!T14</f>
        <v>0</v>
      </c>
      <c r="AQ44" s="13">
        <f t="shared" si="81"/>
        <v>0</v>
      </c>
      <c r="AR44" s="13">
        <f t="shared" si="82"/>
        <v>0</v>
      </c>
      <c r="AS44" s="13">
        <f t="shared" si="83"/>
        <v>0</v>
      </c>
      <c r="AT44" s="13">
        <f t="shared" si="84"/>
        <v>0</v>
      </c>
      <c r="AU44" s="25"/>
      <c r="AV44" s="13">
        <f t="shared" si="96"/>
        <v>0</v>
      </c>
      <c r="AW44" s="25">
        <f>'выручка ГВС закр'!AA14</f>
        <v>0</v>
      </c>
      <c r="AX44" s="13">
        <f t="shared" si="97"/>
        <v>0</v>
      </c>
      <c r="AY44" s="25">
        <f>'выручка ГВС откр'!AA14</f>
        <v>0</v>
      </c>
      <c r="AZ44" s="13">
        <f t="shared" si="85"/>
        <v>0</v>
      </c>
      <c r="BA44" s="17">
        <f t="shared" si="86"/>
        <v>0</v>
      </c>
      <c r="BB44" s="17">
        <f t="shared" si="87"/>
        <v>0</v>
      </c>
      <c r="BC44" s="17">
        <f t="shared" si="88"/>
        <v>0</v>
      </c>
      <c r="BD44" s="17">
        <f t="shared" si="89"/>
        <v>0</v>
      </c>
      <c r="BE44" s="17">
        <f t="shared" si="90"/>
        <v>0</v>
      </c>
      <c r="BF44" s="17">
        <f t="shared" si="91"/>
        <v>0</v>
      </c>
      <c r="BG44" s="25"/>
      <c r="BH44" s="17">
        <f t="shared" si="92"/>
        <v>0</v>
      </c>
      <c r="BI44" s="25"/>
      <c r="BJ44" s="17">
        <f t="shared" si="93"/>
        <v>0</v>
      </c>
      <c r="BK44" s="17">
        <f t="shared" si="94"/>
        <v>0</v>
      </c>
      <c r="BL44" s="17">
        <f t="shared" si="95"/>
        <v>0</v>
      </c>
    </row>
    <row r="45" spans="1:64" x14ac:dyDescent="0.25">
      <c r="A45" s="12" t="s">
        <v>13</v>
      </c>
      <c r="B45" s="25"/>
      <c r="C45" s="13">
        <f t="shared" si="59"/>
        <v>0</v>
      </c>
      <c r="D45" s="13">
        <f t="shared" si="60"/>
        <v>0</v>
      </c>
      <c r="E45" s="25"/>
      <c r="F45" s="13">
        <f t="shared" si="61"/>
        <v>0</v>
      </c>
      <c r="G45" s="25">
        <f>'выручка ГВС закр'!AH15</f>
        <v>0</v>
      </c>
      <c r="H45" s="13">
        <f t="shared" si="62"/>
        <v>0</v>
      </c>
      <c r="I45" s="25">
        <f>'выручка ГВС откр'!AH15</f>
        <v>0</v>
      </c>
      <c r="J45" s="13">
        <f t="shared" si="63"/>
        <v>0</v>
      </c>
      <c r="K45" s="13">
        <f t="shared" si="64"/>
        <v>0</v>
      </c>
      <c r="L45" s="13">
        <f t="shared" si="65"/>
        <v>0</v>
      </c>
      <c r="M45" s="13">
        <f t="shared" si="66"/>
        <v>0</v>
      </c>
      <c r="N45" s="13">
        <f t="shared" si="67"/>
        <v>0</v>
      </c>
      <c r="O45" s="13">
        <f t="shared" si="68"/>
        <v>0</v>
      </c>
      <c r="P45" s="13">
        <f t="shared" si="69"/>
        <v>0</v>
      </c>
      <c r="Q45" s="13">
        <f t="shared" si="55"/>
        <v>0</v>
      </c>
      <c r="R45" s="13">
        <f t="shared" si="70"/>
        <v>0</v>
      </c>
      <c r="S45" s="13">
        <f t="shared" si="56"/>
        <v>0</v>
      </c>
      <c r="T45" s="13">
        <f t="shared" si="70"/>
        <v>0</v>
      </c>
      <c r="U45" s="13">
        <f t="shared" si="57"/>
        <v>0</v>
      </c>
      <c r="V45" s="25"/>
      <c r="W45" s="13">
        <f t="shared" si="71"/>
        <v>0</v>
      </c>
      <c r="X45" s="13">
        <f t="shared" si="72"/>
        <v>0</v>
      </c>
      <c r="Y45" s="25"/>
      <c r="Z45" s="13">
        <f t="shared" si="73"/>
        <v>0</v>
      </c>
      <c r="AA45" s="25">
        <f>'выручка ГВС закр'!F15</f>
        <v>0</v>
      </c>
      <c r="AB45" s="13">
        <f t="shared" si="74"/>
        <v>0</v>
      </c>
      <c r="AC45" s="25">
        <f>'выручка ГВС откр'!F15</f>
        <v>0</v>
      </c>
      <c r="AD45" s="13">
        <f t="shared" si="75"/>
        <v>0</v>
      </c>
      <c r="AE45" s="13">
        <f t="shared" si="58"/>
        <v>0</v>
      </c>
      <c r="AF45" s="25"/>
      <c r="AG45" s="25"/>
      <c r="AH45" s="25"/>
      <c r="AI45" s="13">
        <f t="shared" si="76"/>
        <v>0</v>
      </c>
      <c r="AJ45" s="13">
        <f t="shared" si="77"/>
        <v>0</v>
      </c>
      <c r="AK45" s="13">
        <f t="shared" si="78"/>
        <v>0</v>
      </c>
      <c r="AL45" s="25"/>
      <c r="AM45" s="13">
        <f t="shared" si="79"/>
        <v>0</v>
      </c>
      <c r="AN45" s="25">
        <f>'выручка ГВС закр'!T15</f>
        <v>0</v>
      </c>
      <c r="AO45" s="13">
        <f t="shared" si="80"/>
        <v>0</v>
      </c>
      <c r="AP45" s="25">
        <f>'выручка ГВС откр'!T15</f>
        <v>0</v>
      </c>
      <c r="AQ45" s="13">
        <f t="shared" si="81"/>
        <v>0</v>
      </c>
      <c r="AR45" s="13">
        <f t="shared" si="82"/>
        <v>0</v>
      </c>
      <c r="AS45" s="13">
        <f t="shared" si="83"/>
        <v>0</v>
      </c>
      <c r="AT45" s="13">
        <f t="shared" si="84"/>
        <v>0</v>
      </c>
      <c r="AU45" s="25"/>
      <c r="AV45" s="13">
        <f t="shared" si="96"/>
        <v>0</v>
      </c>
      <c r="AW45" s="25">
        <f>'выручка ГВС закр'!AA15</f>
        <v>0</v>
      </c>
      <c r="AX45" s="13">
        <f t="shared" si="97"/>
        <v>0</v>
      </c>
      <c r="AY45" s="25">
        <f>'выручка ГВС откр'!AA15</f>
        <v>0</v>
      </c>
      <c r="AZ45" s="13">
        <f t="shared" si="85"/>
        <v>0</v>
      </c>
      <c r="BA45" s="17">
        <f t="shared" si="86"/>
        <v>0</v>
      </c>
      <c r="BB45" s="17">
        <f t="shared" si="87"/>
        <v>0</v>
      </c>
      <c r="BC45" s="17">
        <f t="shared" si="88"/>
        <v>0</v>
      </c>
      <c r="BD45" s="17">
        <f t="shared" si="89"/>
        <v>0</v>
      </c>
      <c r="BE45" s="17">
        <f t="shared" si="90"/>
        <v>0</v>
      </c>
      <c r="BF45" s="17">
        <f t="shared" si="91"/>
        <v>0</v>
      </c>
      <c r="BG45" s="25"/>
      <c r="BH45" s="17">
        <f t="shared" si="92"/>
        <v>0</v>
      </c>
      <c r="BI45" s="25"/>
      <c r="BJ45" s="17">
        <f t="shared" si="93"/>
        <v>0</v>
      </c>
      <c r="BK45" s="17">
        <f t="shared" si="94"/>
        <v>0</v>
      </c>
      <c r="BL45" s="17">
        <f t="shared" si="95"/>
        <v>0</v>
      </c>
    </row>
    <row r="46" spans="1:64" x14ac:dyDescent="0.25">
      <c r="A46" s="12" t="s">
        <v>14</v>
      </c>
      <c r="B46" s="25"/>
      <c r="C46" s="13">
        <f t="shared" si="59"/>
        <v>0</v>
      </c>
      <c r="D46" s="13">
        <f t="shared" si="60"/>
        <v>0</v>
      </c>
      <c r="E46" s="25"/>
      <c r="F46" s="13">
        <f t="shared" si="61"/>
        <v>0</v>
      </c>
      <c r="G46" s="25">
        <f>'выручка ГВС закр'!AH16</f>
        <v>0</v>
      </c>
      <c r="H46" s="13">
        <f t="shared" si="62"/>
        <v>0</v>
      </c>
      <c r="I46" s="25">
        <f>'выручка ГВС откр'!AH16</f>
        <v>0</v>
      </c>
      <c r="J46" s="13">
        <f t="shared" si="63"/>
        <v>0</v>
      </c>
      <c r="K46" s="13">
        <f t="shared" si="64"/>
        <v>0</v>
      </c>
      <c r="L46" s="13">
        <f t="shared" si="65"/>
        <v>0</v>
      </c>
      <c r="M46" s="13">
        <f t="shared" si="66"/>
        <v>0</v>
      </c>
      <c r="N46" s="13">
        <f t="shared" si="67"/>
        <v>0</v>
      </c>
      <c r="O46" s="13">
        <f t="shared" si="68"/>
        <v>0</v>
      </c>
      <c r="P46" s="13">
        <f t="shared" si="69"/>
        <v>0</v>
      </c>
      <c r="Q46" s="13">
        <f t="shared" si="55"/>
        <v>0</v>
      </c>
      <c r="R46" s="13">
        <f t="shared" si="70"/>
        <v>0</v>
      </c>
      <c r="S46" s="13">
        <f t="shared" si="56"/>
        <v>0</v>
      </c>
      <c r="T46" s="13">
        <f t="shared" si="70"/>
        <v>0</v>
      </c>
      <c r="U46" s="13">
        <f t="shared" si="57"/>
        <v>0</v>
      </c>
      <c r="V46" s="25"/>
      <c r="W46" s="13">
        <f t="shared" si="71"/>
        <v>0</v>
      </c>
      <c r="X46" s="13">
        <f t="shared" si="72"/>
        <v>0</v>
      </c>
      <c r="Y46" s="25"/>
      <c r="Z46" s="13">
        <f t="shared" si="73"/>
        <v>0</v>
      </c>
      <c r="AA46" s="25">
        <f>'выручка ГВС закр'!F16</f>
        <v>0</v>
      </c>
      <c r="AB46" s="13">
        <f t="shared" si="74"/>
        <v>0</v>
      </c>
      <c r="AC46" s="25">
        <f>'выручка ГВС откр'!F16</f>
        <v>0</v>
      </c>
      <c r="AD46" s="13">
        <f t="shared" si="75"/>
        <v>0</v>
      </c>
      <c r="AE46" s="13">
        <f t="shared" si="58"/>
        <v>0</v>
      </c>
      <c r="AF46" s="25"/>
      <c r="AG46" s="25"/>
      <c r="AH46" s="25"/>
      <c r="AI46" s="13">
        <f t="shared" si="76"/>
        <v>0</v>
      </c>
      <c r="AJ46" s="13">
        <f t="shared" si="77"/>
        <v>0</v>
      </c>
      <c r="AK46" s="13">
        <f t="shared" si="78"/>
        <v>0</v>
      </c>
      <c r="AL46" s="25"/>
      <c r="AM46" s="13">
        <f t="shared" si="79"/>
        <v>0</v>
      </c>
      <c r="AN46" s="25">
        <f>'выручка ГВС закр'!T16</f>
        <v>0</v>
      </c>
      <c r="AO46" s="13">
        <f t="shared" si="80"/>
        <v>0</v>
      </c>
      <c r="AP46" s="25">
        <f>'выручка ГВС откр'!T16</f>
        <v>0</v>
      </c>
      <c r="AQ46" s="13">
        <f t="shared" si="81"/>
        <v>0</v>
      </c>
      <c r="AR46" s="13">
        <f t="shared" si="82"/>
        <v>0</v>
      </c>
      <c r="AS46" s="13">
        <f t="shared" si="83"/>
        <v>0</v>
      </c>
      <c r="AT46" s="13">
        <f t="shared" si="84"/>
        <v>0</v>
      </c>
      <c r="AU46" s="25"/>
      <c r="AV46" s="13">
        <f t="shared" si="96"/>
        <v>0</v>
      </c>
      <c r="AW46" s="25">
        <f>'выручка ГВС закр'!AA16</f>
        <v>0</v>
      </c>
      <c r="AX46" s="13">
        <f t="shared" si="97"/>
        <v>0</v>
      </c>
      <c r="AY46" s="25">
        <f>'выручка ГВС откр'!AA16</f>
        <v>0</v>
      </c>
      <c r="AZ46" s="13">
        <f t="shared" si="85"/>
        <v>0</v>
      </c>
      <c r="BA46" s="17">
        <f t="shared" si="86"/>
        <v>0</v>
      </c>
      <c r="BB46" s="17">
        <f t="shared" si="87"/>
        <v>0</v>
      </c>
      <c r="BC46" s="17">
        <f t="shared" si="88"/>
        <v>0</v>
      </c>
      <c r="BD46" s="17">
        <f t="shared" si="89"/>
        <v>0</v>
      </c>
      <c r="BE46" s="17">
        <f t="shared" si="90"/>
        <v>0</v>
      </c>
      <c r="BF46" s="17">
        <f t="shared" si="91"/>
        <v>0</v>
      </c>
      <c r="BG46" s="25"/>
      <c r="BH46" s="17">
        <f t="shared" si="92"/>
        <v>0</v>
      </c>
      <c r="BI46" s="25"/>
      <c r="BJ46" s="17">
        <f t="shared" si="93"/>
        <v>0</v>
      </c>
      <c r="BK46" s="17">
        <f t="shared" si="94"/>
        <v>0</v>
      </c>
      <c r="BL46" s="17">
        <f t="shared" si="95"/>
        <v>0</v>
      </c>
    </row>
    <row r="47" spans="1:64" x14ac:dyDescent="0.25">
      <c r="A47" s="12" t="s">
        <v>15</v>
      </c>
      <c r="B47" s="25"/>
      <c r="C47" s="13">
        <f t="shared" si="59"/>
        <v>0</v>
      </c>
      <c r="D47" s="13">
        <f t="shared" si="60"/>
        <v>0</v>
      </c>
      <c r="E47" s="25"/>
      <c r="F47" s="13">
        <f t="shared" si="61"/>
        <v>0</v>
      </c>
      <c r="G47" s="25">
        <f>'выручка ГВС закр'!AH17</f>
        <v>0</v>
      </c>
      <c r="H47" s="13">
        <f t="shared" si="62"/>
        <v>0</v>
      </c>
      <c r="I47" s="25">
        <f>'выручка ГВС откр'!AH17</f>
        <v>0</v>
      </c>
      <c r="J47" s="13">
        <f t="shared" si="63"/>
        <v>0</v>
      </c>
      <c r="K47" s="13">
        <f t="shared" si="64"/>
        <v>0</v>
      </c>
      <c r="L47" s="13">
        <f t="shared" si="65"/>
        <v>0</v>
      </c>
      <c r="M47" s="13">
        <f t="shared" si="66"/>
        <v>0</v>
      </c>
      <c r="N47" s="13">
        <f t="shared" si="67"/>
        <v>0</v>
      </c>
      <c r="O47" s="13">
        <f t="shared" si="68"/>
        <v>0</v>
      </c>
      <c r="P47" s="13">
        <f t="shared" si="69"/>
        <v>0</v>
      </c>
      <c r="Q47" s="13">
        <f t="shared" si="55"/>
        <v>0</v>
      </c>
      <c r="R47" s="13">
        <f t="shared" si="70"/>
        <v>0</v>
      </c>
      <c r="S47" s="13">
        <f t="shared" si="56"/>
        <v>0</v>
      </c>
      <c r="T47" s="13">
        <f t="shared" si="70"/>
        <v>0</v>
      </c>
      <c r="U47" s="13">
        <f t="shared" si="57"/>
        <v>0</v>
      </c>
      <c r="V47" s="25"/>
      <c r="W47" s="13">
        <f t="shared" si="71"/>
        <v>0</v>
      </c>
      <c r="X47" s="13">
        <f t="shared" si="72"/>
        <v>0</v>
      </c>
      <c r="Y47" s="25"/>
      <c r="Z47" s="13">
        <f t="shared" si="73"/>
        <v>0</v>
      </c>
      <c r="AA47" s="25">
        <f>'выручка ГВС закр'!F17</f>
        <v>0</v>
      </c>
      <c r="AB47" s="13">
        <f t="shared" si="74"/>
        <v>0</v>
      </c>
      <c r="AC47" s="25">
        <f>'выручка ГВС откр'!F17</f>
        <v>0</v>
      </c>
      <c r="AD47" s="13">
        <f t="shared" si="75"/>
        <v>0</v>
      </c>
      <c r="AE47" s="13">
        <f t="shared" si="58"/>
        <v>0</v>
      </c>
      <c r="AF47" s="25"/>
      <c r="AG47" s="25"/>
      <c r="AH47" s="25"/>
      <c r="AI47" s="13">
        <f t="shared" si="76"/>
        <v>0</v>
      </c>
      <c r="AJ47" s="13">
        <f t="shared" si="77"/>
        <v>0</v>
      </c>
      <c r="AK47" s="13">
        <f t="shared" si="78"/>
        <v>0</v>
      </c>
      <c r="AL47" s="25"/>
      <c r="AM47" s="13">
        <f t="shared" si="79"/>
        <v>0</v>
      </c>
      <c r="AN47" s="25">
        <f>'выручка ГВС закр'!T17</f>
        <v>0</v>
      </c>
      <c r="AO47" s="13">
        <f t="shared" si="80"/>
        <v>0</v>
      </c>
      <c r="AP47" s="25">
        <f>'выручка ГВС откр'!T17</f>
        <v>0</v>
      </c>
      <c r="AQ47" s="13">
        <f t="shared" si="81"/>
        <v>0</v>
      </c>
      <c r="AR47" s="13">
        <f t="shared" si="82"/>
        <v>0</v>
      </c>
      <c r="AS47" s="13">
        <f t="shared" si="83"/>
        <v>0</v>
      </c>
      <c r="AT47" s="13">
        <f t="shared" si="84"/>
        <v>0</v>
      </c>
      <c r="AU47" s="25"/>
      <c r="AV47" s="13">
        <f t="shared" si="96"/>
        <v>0</v>
      </c>
      <c r="AW47" s="25">
        <f>'выручка ГВС закр'!AA17</f>
        <v>0</v>
      </c>
      <c r="AX47" s="13">
        <f t="shared" si="97"/>
        <v>0</v>
      </c>
      <c r="AY47" s="25">
        <f>'выручка ГВС откр'!AA17</f>
        <v>0</v>
      </c>
      <c r="AZ47" s="13">
        <f t="shared" si="85"/>
        <v>0</v>
      </c>
      <c r="BA47" s="17">
        <f t="shared" si="86"/>
        <v>0</v>
      </c>
      <c r="BB47" s="17">
        <f t="shared" si="87"/>
        <v>0</v>
      </c>
      <c r="BC47" s="17">
        <f t="shared" si="88"/>
        <v>0</v>
      </c>
      <c r="BD47" s="17">
        <f t="shared" si="89"/>
        <v>0</v>
      </c>
      <c r="BE47" s="17">
        <f t="shared" si="90"/>
        <v>0</v>
      </c>
      <c r="BF47" s="17">
        <f t="shared" si="91"/>
        <v>0</v>
      </c>
      <c r="BG47" s="25"/>
      <c r="BH47" s="17">
        <f t="shared" si="92"/>
        <v>0</v>
      </c>
      <c r="BI47" s="25"/>
      <c r="BJ47" s="17">
        <f t="shared" si="93"/>
        <v>0</v>
      </c>
      <c r="BK47" s="17">
        <f t="shared" si="94"/>
        <v>0</v>
      </c>
      <c r="BL47" s="17">
        <f t="shared" si="95"/>
        <v>0</v>
      </c>
    </row>
    <row r="48" spans="1:64" x14ac:dyDescent="0.25">
      <c r="A48" s="12" t="s">
        <v>16</v>
      </c>
      <c r="B48" s="25"/>
      <c r="C48" s="13">
        <f t="shared" si="59"/>
        <v>0</v>
      </c>
      <c r="D48" s="13">
        <f t="shared" si="60"/>
        <v>0</v>
      </c>
      <c r="E48" s="25"/>
      <c r="F48" s="13">
        <f t="shared" si="61"/>
        <v>0</v>
      </c>
      <c r="G48" s="25">
        <f>'выручка ГВС закр'!AH18</f>
        <v>0</v>
      </c>
      <c r="H48" s="13">
        <f t="shared" si="62"/>
        <v>0</v>
      </c>
      <c r="I48" s="25">
        <f>'выручка ГВС откр'!AH18</f>
        <v>0</v>
      </c>
      <c r="J48" s="13">
        <f t="shared" si="63"/>
        <v>0</v>
      </c>
      <c r="K48" s="13">
        <f t="shared" si="64"/>
        <v>0</v>
      </c>
      <c r="L48" s="13">
        <f t="shared" si="65"/>
        <v>0</v>
      </c>
      <c r="M48" s="13">
        <f t="shared" si="66"/>
        <v>0</v>
      </c>
      <c r="N48" s="13">
        <f t="shared" si="67"/>
        <v>0</v>
      </c>
      <c r="O48" s="13">
        <f t="shared" si="68"/>
        <v>0</v>
      </c>
      <c r="P48" s="13">
        <f t="shared" si="69"/>
        <v>0</v>
      </c>
      <c r="Q48" s="13">
        <f t="shared" si="55"/>
        <v>0</v>
      </c>
      <c r="R48" s="13">
        <f t="shared" si="70"/>
        <v>0</v>
      </c>
      <c r="S48" s="13">
        <f t="shared" si="56"/>
        <v>0</v>
      </c>
      <c r="T48" s="13">
        <f t="shared" si="70"/>
        <v>0</v>
      </c>
      <c r="U48" s="13">
        <f t="shared" si="57"/>
        <v>0</v>
      </c>
      <c r="V48" s="25"/>
      <c r="W48" s="13">
        <f t="shared" si="71"/>
        <v>0</v>
      </c>
      <c r="X48" s="13">
        <f t="shared" si="72"/>
        <v>0</v>
      </c>
      <c r="Y48" s="25"/>
      <c r="Z48" s="13">
        <f t="shared" si="73"/>
        <v>0</v>
      </c>
      <c r="AA48" s="25">
        <f>'выручка ГВС закр'!F18</f>
        <v>0</v>
      </c>
      <c r="AB48" s="13">
        <f t="shared" si="74"/>
        <v>0</v>
      </c>
      <c r="AC48" s="25">
        <f>'выручка ГВС откр'!F18</f>
        <v>0</v>
      </c>
      <c r="AD48" s="13">
        <f t="shared" si="75"/>
        <v>0</v>
      </c>
      <c r="AE48" s="13">
        <f t="shared" si="58"/>
        <v>0</v>
      </c>
      <c r="AF48" s="25"/>
      <c r="AG48" s="25"/>
      <c r="AH48" s="25"/>
      <c r="AI48" s="13">
        <f t="shared" si="76"/>
        <v>0</v>
      </c>
      <c r="AJ48" s="13">
        <f t="shared" si="77"/>
        <v>0</v>
      </c>
      <c r="AK48" s="13">
        <f t="shared" si="78"/>
        <v>0</v>
      </c>
      <c r="AL48" s="25"/>
      <c r="AM48" s="13">
        <f t="shared" si="79"/>
        <v>0</v>
      </c>
      <c r="AN48" s="25">
        <f>'выручка ГВС закр'!T18</f>
        <v>0</v>
      </c>
      <c r="AO48" s="13">
        <f t="shared" si="80"/>
        <v>0</v>
      </c>
      <c r="AP48" s="25">
        <f>'выручка ГВС откр'!T18</f>
        <v>0</v>
      </c>
      <c r="AQ48" s="13">
        <f t="shared" si="81"/>
        <v>0</v>
      </c>
      <c r="AR48" s="13">
        <f t="shared" si="82"/>
        <v>0</v>
      </c>
      <c r="AS48" s="13">
        <f t="shared" si="83"/>
        <v>0</v>
      </c>
      <c r="AT48" s="13">
        <f t="shared" si="84"/>
        <v>0</v>
      </c>
      <c r="AU48" s="25"/>
      <c r="AV48" s="13">
        <f t="shared" si="96"/>
        <v>0</v>
      </c>
      <c r="AW48" s="25">
        <f>'выручка ГВС закр'!AA18</f>
        <v>0</v>
      </c>
      <c r="AX48" s="13">
        <f t="shared" si="97"/>
        <v>0</v>
      </c>
      <c r="AY48" s="25">
        <f>'выручка ГВС откр'!AA18</f>
        <v>0</v>
      </c>
      <c r="AZ48" s="13">
        <f t="shared" si="85"/>
        <v>0</v>
      </c>
      <c r="BA48" s="17">
        <f t="shared" si="86"/>
        <v>0</v>
      </c>
      <c r="BB48" s="17">
        <f t="shared" si="87"/>
        <v>0</v>
      </c>
      <c r="BC48" s="17">
        <f t="shared" si="88"/>
        <v>0</v>
      </c>
      <c r="BD48" s="17">
        <f t="shared" si="89"/>
        <v>0</v>
      </c>
      <c r="BE48" s="17">
        <f t="shared" si="90"/>
        <v>0</v>
      </c>
      <c r="BF48" s="17">
        <f t="shared" si="91"/>
        <v>0</v>
      </c>
      <c r="BG48" s="25"/>
      <c r="BH48" s="17">
        <f t="shared" si="92"/>
        <v>0</v>
      </c>
      <c r="BI48" s="25"/>
      <c r="BJ48" s="17">
        <f t="shared" si="93"/>
        <v>0</v>
      </c>
      <c r="BK48" s="17">
        <f t="shared" si="94"/>
        <v>0</v>
      </c>
      <c r="BL48" s="17">
        <f t="shared" si="95"/>
        <v>0</v>
      </c>
    </row>
    <row r="49" spans="1:64" x14ac:dyDescent="0.25">
      <c r="A49" s="12" t="s">
        <v>17</v>
      </c>
      <c r="B49" s="25"/>
      <c r="C49" s="13">
        <f t="shared" si="59"/>
        <v>0</v>
      </c>
      <c r="D49" s="13">
        <f t="shared" si="60"/>
        <v>0</v>
      </c>
      <c r="E49" s="25"/>
      <c r="F49" s="13">
        <f t="shared" si="61"/>
        <v>0</v>
      </c>
      <c r="G49" s="25">
        <f>'выручка ГВС закр'!AH19</f>
        <v>0</v>
      </c>
      <c r="H49" s="13">
        <f t="shared" si="62"/>
        <v>0</v>
      </c>
      <c r="I49" s="25">
        <f>'выручка ГВС откр'!AH19</f>
        <v>0</v>
      </c>
      <c r="J49" s="13">
        <f t="shared" si="63"/>
        <v>0</v>
      </c>
      <c r="K49" s="13">
        <f t="shared" si="64"/>
        <v>0</v>
      </c>
      <c r="L49" s="13">
        <f t="shared" si="65"/>
        <v>0</v>
      </c>
      <c r="M49" s="13">
        <f t="shared" si="66"/>
        <v>0</v>
      </c>
      <c r="N49" s="13">
        <f t="shared" si="67"/>
        <v>0</v>
      </c>
      <c r="O49" s="13">
        <f t="shared" si="68"/>
        <v>0</v>
      </c>
      <c r="P49" s="13">
        <f t="shared" si="69"/>
        <v>0</v>
      </c>
      <c r="Q49" s="13">
        <f t="shared" si="55"/>
        <v>0</v>
      </c>
      <c r="R49" s="13">
        <f t="shared" si="70"/>
        <v>0</v>
      </c>
      <c r="S49" s="13">
        <f t="shared" si="56"/>
        <v>0</v>
      </c>
      <c r="T49" s="13">
        <f t="shared" si="70"/>
        <v>0</v>
      </c>
      <c r="U49" s="13">
        <f t="shared" si="57"/>
        <v>0</v>
      </c>
      <c r="V49" s="25"/>
      <c r="W49" s="13">
        <f t="shared" si="71"/>
        <v>0</v>
      </c>
      <c r="X49" s="13">
        <f t="shared" si="72"/>
        <v>0</v>
      </c>
      <c r="Y49" s="25"/>
      <c r="Z49" s="13">
        <f t="shared" si="73"/>
        <v>0</v>
      </c>
      <c r="AA49" s="25">
        <f>'выручка ГВС закр'!F19</f>
        <v>0</v>
      </c>
      <c r="AB49" s="13">
        <f t="shared" si="74"/>
        <v>0</v>
      </c>
      <c r="AC49" s="25">
        <f>'выручка ГВС откр'!F19</f>
        <v>0</v>
      </c>
      <c r="AD49" s="13">
        <f t="shared" si="75"/>
        <v>0</v>
      </c>
      <c r="AE49" s="13">
        <f t="shared" si="58"/>
        <v>0</v>
      </c>
      <c r="AF49" s="25"/>
      <c r="AG49" s="25"/>
      <c r="AH49" s="25"/>
      <c r="AI49" s="13">
        <f t="shared" si="76"/>
        <v>0</v>
      </c>
      <c r="AJ49" s="13">
        <f t="shared" si="77"/>
        <v>0</v>
      </c>
      <c r="AK49" s="13">
        <f t="shared" si="78"/>
        <v>0</v>
      </c>
      <c r="AL49" s="25"/>
      <c r="AM49" s="13">
        <f t="shared" si="79"/>
        <v>0</v>
      </c>
      <c r="AN49" s="25">
        <f>'выручка ГВС закр'!T19</f>
        <v>0</v>
      </c>
      <c r="AO49" s="13">
        <f t="shared" si="80"/>
        <v>0</v>
      </c>
      <c r="AP49" s="25">
        <f>'выручка ГВС откр'!T19</f>
        <v>0</v>
      </c>
      <c r="AQ49" s="13">
        <f t="shared" si="81"/>
        <v>0</v>
      </c>
      <c r="AR49" s="13">
        <f t="shared" si="82"/>
        <v>0</v>
      </c>
      <c r="AS49" s="13">
        <f t="shared" si="83"/>
        <v>0</v>
      </c>
      <c r="AT49" s="13">
        <f t="shared" si="84"/>
        <v>0</v>
      </c>
      <c r="AU49" s="25"/>
      <c r="AV49" s="13">
        <f t="shared" si="96"/>
        <v>0</v>
      </c>
      <c r="AW49" s="25">
        <f>'выручка ГВС закр'!AA19</f>
        <v>0</v>
      </c>
      <c r="AX49" s="13">
        <f t="shared" si="97"/>
        <v>0</v>
      </c>
      <c r="AY49" s="25">
        <f>'выручка ГВС откр'!AA19</f>
        <v>0</v>
      </c>
      <c r="AZ49" s="13">
        <f t="shared" si="85"/>
        <v>0</v>
      </c>
      <c r="BA49" s="17">
        <f t="shared" si="86"/>
        <v>0</v>
      </c>
      <c r="BB49" s="17">
        <f t="shared" si="87"/>
        <v>0</v>
      </c>
      <c r="BC49" s="17">
        <f t="shared" si="88"/>
        <v>0</v>
      </c>
      <c r="BD49" s="17">
        <f t="shared" si="89"/>
        <v>0</v>
      </c>
      <c r="BE49" s="17">
        <f t="shared" si="90"/>
        <v>0</v>
      </c>
      <c r="BF49" s="17">
        <f t="shared" si="91"/>
        <v>0</v>
      </c>
      <c r="BG49" s="25"/>
      <c r="BH49" s="17">
        <f t="shared" si="92"/>
        <v>0</v>
      </c>
      <c r="BI49" s="25"/>
      <c r="BJ49" s="17">
        <f t="shared" si="93"/>
        <v>0</v>
      </c>
      <c r="BK49" s="17">
        <f t="shared" si="94"/>
        <v>0</v>
      </c>
      <c r="BL49" s="17">
        <f t="shared" si="95"/>
        <v>0</v>
      </c>
    </row>
    <row r="50" spans="1:64" x14ac:dyDescent="0.25">
      <c r="A50" s="12" t="s">
        <v>18</v>
      </c>
      <c r="B50" s="25"/>
      <c r="C50" s="13">
        <f t="shared" si="59"/>
        <v>0</v>
      </c>
      <c r="D50" s="13">
        <f t="shared" si="60"/>
        <v>0</v>
      </c>
      <c r="E50" s="25"/>
      <c r="F50" s="13">
        <f t="shared" si="61"/>
        <v>0</v>
      </c>
      <c r="G50" s="25">
        <f>'выручка ГВС закр'!AH20</f>
        <v>0</v>
      </c>
      <c r="H50" s="13">
        <f t="shared" si="62"/>
        <v>0</v>
      </c>
      <c r="I50" s="25">
        <f>'выручка ГВС откр'!AH20</f>
        <v>0</v>
      </c>
      <c r="J50" s="13">
        <f t="shared" si="63"/>
        <v>0</v>
      </c>
      <c r="K50" s="13">
        <f t="shared" si="64"/>
        <v>0</v>
      </c>
      <c r="L50" s="13">
        <f t="shared" si="65"/>
        <v>0</v>
      </c>
      <c r="M50" s="13">
        <f t="shared" si="66"/>
        <v>0</v>
      </c>
      <c r="N50" s="13">
        <f t="shared" si="67"/>
        <v>0</v>
      </c>
      <c r="O50" s="13">
        <f t="shared" si="68"/>
        <v>0</v>
      </c>
      <c r="P50" s="13">
        <f t="shared" si="69"/>
        <v>0</v>
      </c>
      <c r="Q50" s="13">
        <f t="shared" si="55"/>
        <v>0</v>
      </c>
      <c r="R50" s="13">
        <f t="shared" si="70"/>
        <v>0</v>
      </c>
      <c r="S50" s="13">
        <f t="shared" si="56"/>
        <v>0</v>
      </c>
      <c r="T50" s="13">
        <f t="shared" si="70"/>
        <v>0</v>
      </c>
      <c r="U50" s="13">
        <f t="shared" si="57"/>
        <v>0</v>
      </c>
      <c r="V50" s="25"/>
      <c r="W50" s="13">
        <f t="shared" si="71"/>
        <v>0</v>
      </c>
      <c r="X50" s="13">
        <f t="shared" si="72"/>
        <v>0</v>
      </c>
      <c r="Y50" s="25"/>
      <c r="Z50" s="13">
        <f t="shared" si="73"/>
        <v>0</v>
      </c>
      <c r="AA50" s="25">
        <f>'выручка ГВС закр'!F20</f>
        <v>0</v>
      </c>
      <c r="AB50" s="13">
        <f t="shared" si="74"/>
        <v>0</v>
      </c>
      <c r="AC50" s="25">
        <f>'выручка ГВС откр'!F20</f>
        <v>0</v>
      </c>
      <c r="AD50" s="13">
        <f t="shared" si="75"/>
        <v>0</v>
      </c>
      <c r="AE50" s="13">
        <f t="shared" si="58"/>
        <v>0</v>
      </c>
      <c r="AF50" s="25"/>
      <c r="AG50" s="25"/>
      <c r="AH50" s="25"/>
      <c r="AI50" s="13">
        <f t="shared" si="76"/>
        <v>0</v>
      </c>
      <c r="AJ50" s="13">
        <f t="shared" si="77"/>
        <v>0</v>
      </c>
      <c r="AK50" s="13">
        <f t="shared" si="78"/>
        <v>0</v>
      </c>
      <c r="AL50" s="25"/>
      <c r="AM50" s="13">
        <f t="shared" si="79"/>
        <v>0</v>
      </c>
      <c r="AN50" s="25">
        <f>'выручка ГВС закр'!T20</f>
        <v>0</v>
      </c>
      <c r="AO50" s="13">
        <f t="shared" si="80"/>
        <v>0</v>
      </c>
      <c r="AP50" s="25">
        <f>'выручка ГВС откр'!T20</f>
        <v>0</v>
      </c>
      <c r="AQ50" s="13">
        <f t="shared" si="81"/>
        <v>0</v>
      </c>
      <c r="AR50" s="13">
        <f t="shared" si="82"/>
        <v>0</v>
      </c>
      <c r="AS50" s="13">
        <f t="shared" si="83"/>
        <v>0</v>
      </c>
      <c r="AT50" s="13">
        <f t="shared" si="84"/>
        <v>0</v>
      </c>
      <c r="AU50" s="25"/>
      <c r="AV50" s="13">
        <f t="shared" si="96"/>
        <v>0</v>
      </c>
      <c r="AW50" s="25">
        <f>'выручка ГВС закр'!AA20</f>
        <v>0</v>
      </c>
      <c r="AX50" s="13">
        <f t="shared" si="97"/>
        <v>0</v>
      </c>
      <c r="AY50" s="25">
        <f>'выручка ГВС откр'!AA20</f>
        <v>0</v>
      </c>
      <c r="AZ50" s="13">
        <f t="shared" si="85"/>
        <v>0</v>
      </c>
      <c r="BA50" s="17">
        <f t="shared" si="86"/>
        <v>0</v>
      </c>
      <c r="BB50" s="17">
        <f t="shared" si="87"/>
        <v>0</v>
      </c>
      <c r="BC50" s="17">
        <f t="shared" si="88"/>
        <v>0</v>
      </c>
      <c r="BD50" s="17">
        <f t="shared" si="89"/>
        <v>0</v>
      </c>
      <c r="BE50" s="17">
        <f t="shared" si="90"/>
        <v>0</v>
      </c>
      <c r="BF50" s="17">
        <f t="shared" si="91"/>
        <v>0</v>
      </c>
      <c r="BG50" s="25"/>
      <c r="BH50" s="17">
        <f t="shared" si="92"/>
        <v>0</v>
      </c>
      <c r="BI50" s="25"/>
      <c r="BJ50" s="17">
        <f t="shared" si="93"/>
        <v>0</v>
      </c>
      <c r="BK50" s="17">
        <f t="shared" si="94"/>
        <v>0</v>
      </c>
      <c r="BL50" s="17">
        <f t="shared" si="95"/>
        <v>0</v>
      </c>
    </row>
    <row r="51" spans="1:64" x14ac:dyDescent="0.25">
      <c r="A51" s="12" t="s">
        <v>19</v>
      </c>
      <c r="B51" s="25"/>
      <c r="C51" s="13">
        <f t="shared" si="59"/>
        <v>0</v>
      </c>
      <c r="D51" s="13">
        <f t="shared" si="60"/>
        <v>0</v>
      </c>
      <c r="E51" s="25"/>
      <c r="F51" s="13">
        <f t="shared" si="61"/>
        <v>0</v>
      </c>
      <c r="G51" s="25">
        <f>'выручка ГВС закр'!AH21</f>
        <v>0</v>
      </c>
      <c r="H51" s="13">
        <f t="shared" si="62"/>
        <v>0</v>
      </c>
      <c r="I51" s="25">
        <f>'выручка ГВС откр'!AH21</f>
        <v>0</v>
      </c>
      <c r="J51" s="13">
        <f t="shared" si="63"/>
        <v>0</v>
      </c>
      <c r="K51" s="13">
        <f t="shared" si="64"/>
        <v>0</v>
      </c>
      <c r="L51" s="13">
        <f t="shared" si="65"/>
        <v>0</v>
      </c>
      <c r="M51" s="13">
        <f t="shared" si="66"/>
        <v>0</v>
      </c>
      <c r="N51" s="13">
        <f t="shared" si="67"/>
        <v>0</v>
      </c>
      <c r="O51" s="13">
        <f t="shared" si="68"/>
        <v>0</v>
      </c>
      <c r="P51" s="13">
        <f t="shared" si="69"/>
        <v>0</v>
      </c>
      <c r="Q51" s="13">
        <f t="shared" si="55"/>
        <v>0</v>
      </c>
      <c r="R51" s="13">
        <f t="shared" si="70"/>
        <v>0</v>
      </c>
      <c r="S51" s="13">
        <f t="shared" si="56"/>
        <v>0</v>
      </c>
      <c r="T51" s="13">
        <f t="shared" si="70"/>
        <v>0</v>
      </c>
      <c r="U51" s="13">
        <f t="shared" si="57"/>
        <v>0</v>
      </c>
      <c r="V51" s="25"/>
      <c r="W51" s="13">
        <f t="shared" si="71"/>
        <v>0</v>
      </c>
      <c r="X51" s="13">
        <f t="shared" si="72"/>
        <v>0</v>
      </c>
      <c r="Y51" s="25"/>
      <c r="Z51" s="13">
        <f t="shared" si="73"/>
        <v>0</v>
      </c>
      <c r="AA51" s="25">
        <f>'выручка ГВС закр'!F21</f>
        <v>0</v>
      </c>
      <c r="AB51" s="13">
        <f t="shared" si="74"/>
        <v>0</v>
      </c>
      <c r="AC51" s="25">
        <f>'выручка ГВС откр'!F21</f>
        <v>0</v>
      </c>
      <c r="AD51" s="13">
        <f t="shared" si="75"/>
        <v>0</v>
      </c>
      <c r="AE51" s="13">
        <f t="shared" si="58"/>
        <v>0</v>
      </c>
      <c r="AF51" s="25"/>
      <c r="AG51" s="25"/>
      <c r="AH51" s="25"/>
      <c r="AI51" s="13">
        <f t="shared" si="76"/>
        <v>0</v>
      </c>
      <c r="AJ51" s="13">
        <f t="shared" si="77"/>
        <v>0</v>
      </c>
      <c r="AK51" s="13">
        <f t="shared" si="78"/>
        <v>0</v>
      </c>
      <c r="AL51" s="25"/>
      <c r="AM51" s="13">
        <f t="shared" si="79"/>
        <v>0</v>
      </c>
      <c r="AN51" s="25">
        <f>'выручка ГВС закр'!T21</f>
        <v>0</v>
      </c>
      <c r="AO51" s="13">
        <f t="shared" si="80"/>
        <v>0</v>
      </c>
      <c r="AP51" s="25">
        <f>'выручка ГВС откр'!T21</f>
        <v>0</v>
      </c>
      <c r="AQ51" s="13">
        <f t="shared" si="81"/>
        <v>0</v>
      </c>
      <c r="AR51" s="13">
        <f t="shared" si="82"/>
        <v>0</v>
      </c>
      <c r="AS51" s="13">
        <f t="shared" si="83"/>
        <v>0</v>
      </c>
      <c r="AT51" s="13">
        <f t="shared" si="84"/>
        <v>0</v>
      </c>
      <c r="AU51" s="25"/>
      <c r="AV51" s="13">
        <f t="shared" si="96"/>
        <v>0</v>
      </c>
      <c r="AW51" s="25">
        <f>'выручка ГВС закр'!AA21</f>
        <v>0</v>
      </c>
      <c r="AX51" s="13">
        <f t="shared" si="97"/>
        <v>0</v>
      </c>
      <c r="AY51" s="25">
        <f>'выручка ГВС откр'!AA21</f>
        <v>0</v>
      </c>
      <c r="AZ51" s="13">
        <f t="shared" si="85"/>
        <v>0</v>
      </c>
      <c r="BA51" s="17">
        <f t="shared" si="86"/>
        <v>0</v>
      </c>
      <c r="BB51" s="17">
        <f t="shared" si="87"/>
        <v>0</v>
      </c>
      <c r="BC51" s="17">
        <f t="shared" si="88"/>
        <v>0</v>
      </c>
      <c r="BD51" s="17">
        <f t="shared" si="89"/>
        <v>0</v>
      </c>
      <c r="BE51" s="17">
        <f t="shared" si="90"/>
        <v>0</v>
      </c>
      <c r="BF51" s="17">
        <f t="shared" si="91"/>
        <v>0</v>
      </c>
      <c r="BG51" s="25"/>
      <c r="BH51" s="17">
        <f t="shared" si="92"/>
        <v>0</v>
      </c>
      <c r="BI51" s="25"/>
      <c r="BJ51" s="17">
        <f t="shared" si="93"/>
        <v>0</v>
      </c>
      <c r="BK51" s="17">
        <f t="shared" si="94"/>
        <v>0</v>
      </c>
      <c r="BL51" s="17">
        <f t="shared" si="95"/>
        <v>0</v>
      </c>
    </row>
    <row r="52" spans="1:64" x14ac:dyDescent="0.25">
      <c r="A52" s="12" t="s">
        <v>20</v>
      </c>
      <c r="B52" s="25"/>
      <c r="C52" s="13">
        <f t="shared" si="59"/>
        <v>0</v>
      </c>
      <c r="D52" s="13">
        <f t="shared" si="60"/>
        <v>0</v>
      </c>
      <c r="E52" s="25"/>
      <c r="F52" s="13">
        <f t="shared" si="61"/>
        <v>0</v>
      </c>
      <c r="G52" s="25">
        <f>'выручка ГВС закр'!AH22</f>
        <v>0</v>
      </c>
      <c r="H52" s="13">
        <f t="shared" si="62"/>
        <v>0</v>
      </c>
      <c r="I52" s="25">
        <f>'выручка ГВС откр'!AH22</f>
        <v>0</v>
      </c>
      <c r="J52" s="13">
        <f t="shared" si="63"/>
        <v>0</v>
      </c>
      <c r="K52" s="13">
        <f t="shared" si="64"/>
        <v>0</v>
      </c>
      <c r="L52" s="13">
        <f t="shared" si="65"/>
        <v>0</v>
      </c>
      <c r="M52" s="13">
        <f t="shared" si="66"/>
        <v>0</v>
      </c>
      <c r="N52" s="13">
        <f t="shared" si="67"/>
        <v>0</v>
      </c>
      <c r="O52" s="13">
        <f t="shared" si="68"/>
        <v>0</v>
      </c>
      <c r="P52" s="13">
        <f t="shared" si="69"/>
        <v>0</v>
      </c>
      <c r="Q52" s="13">
        <f t="shared" si="55"/>
        <v>0</v>
      </c>
      <c r="R52" s="13">
        <f t="shared" si="70"/>
        <v>0</v>
      </c>
      <c r="S52" s="13">
        <f t="shared" si="56"/>
        <v>0</v>
      </c>
      <c r="T52" s="13">
        <f t="shared" si="70"/>
        <v>0</v>
      </c>
      <c r="U52" s="13">
        <f t="shared" si="57"/>
        <v>0</v>
      </c>
      <c r="V52" s="25"/>
      <c r="W52" s="13">
        <f t="shared" si="71"/>
        <v>0</v>
      </c>
      <c r="X52" s="13">
        <f t="shared" si="72"/>
        <v>0</v>
      </c>
      <c r="Y52" s="25"/>
      <c r="Z52" s="13">
        <f t="shared" si="73"/>
        <v>0</v>
      </c>
      <c r="AA52" s="25">
        <f>'выручка ГВС закр'!F22</f>
        <v>0</v>
      </c>
      <c r="AB52" s="13">
        <f t="shared" si="74"/>
        <v>0</v>
      </c>
      <c r="AC52" s="25">
        <f>'выручка ГВС откр'!F22</f>
        <v>0</v>
      </c>
      <c r="AD52" s="13">
        <f t="shared" si="75"/>
        <v>0</v>
      </c>
      <c r="AE52" s="13">
        <f t="shared" si="58"/>
        <v>0</v>
      </c>
      <c r="AF52" s="25"/>
      <c r="AG52" s="25"/>
      <c r="AH52" s="25"/>
      <c r="AI52" s="13">
        <f t="shared" si="76"/>
        <v>0</v>
      </c>
      <c r="AJ52" s="13">
        <f t="shared" si="77"/>
        <v>0</v>
      </c>
      <c r="AK52" s="13">
        <f t="shared" si="78"/>
        <v>0</v>
      </c>
      <c r="AL52" s="25"/>
      <c r="AM52" s="13">
        <f t="shared" si="79"/>
        <v>0</v>
      </c>
      <c r="AN52" s="25">
        <f>'выручка ГВС закр'!T22</f>
        <v>0</v>
      </c>
      <c r="AO52" s="13">
        <f t="shared" si="80"/>
        <v>0</v>
      </c>
      <c r="AP52" s="25">
        <f>'выручка ГВС откр'!T22</f>
        <v>0</v>
      </c>
      <c r="AQ52" s="13">
        <f t="shared" si="81"/>
        <v>0</v>
      </c>
      <c r="AR52" s="13">
        <f t="shared" si="82"/>
        <v>0</v>
      </c>
      <c r="AS52" s="13">
        <f t="shared" si="83"/>
        <v>0</v>
      </c>
      <c r="AT52" s="13">
        <f t="shared" si="84"/>
        <v>0</v>
      </c>
      <c r="AU52" s="25"/>
      <c r="AV52" s="13">
        <f t="shared" si="96"/>
        <v>0</v>
      </c>
      <c r="AW52" s="25">
        <f>'выручка ГВС закр'!AA22</f>
        <v>0</v>
      </c>
      <c r="AX52" s="13">
        <f t="shared" si="97"/>
        <v>0</v>
      </c>
      <c r="AY52" s="25">
        <f>'выручка ГВС откр'!AA22</f>
        <v>0</v>
      </c>
      <c r="AZ52" s="13">
        <f t="shared" si="85"/>
        <v>0</v>
      </c>
      <c r="BA52" s="17">
        <f t="shared" si="86"/>
        <v>0</v>
      </c>
      <c r="BB52" s="17">
        <f t="shared" si="87"/>
        <v>0</v>
      </c>
      <c r="BC52" s="17">
        <f t="shared" si="88"/>
        <v>0</v>
      </c>
      <c r="BD52" s="17">
        <f t="shared" si="89"/>
        <v>0</v>
      </c>
      <c r="BE52" s="17">
        <f t="shared" si="90"/>
        <v>0</v>
      </c>
      <c r="BF52" s="17">
        <f t="shared" si="91"/>
        <v>0</v>
      </c>
      <c r="BG52" s="25"/>
      <c r="BH52" s="17">
        <f t="shared" si="92"/>
        <v>0</v>
      </c>
      <c r="BI52" s="25"/>
      <c r="BJ52" s="17">
        <f t="shared" si="93"/>
        <v>0</v>
      </c>
      <c r="BK52" s="17">
        <f t="shared" si="94"/>
        <v>0</v>
      </c>
      <c r="BL52" s="17">
        <f t="shared" si="95"/>
        <v>0</v>
      </c>
    </row>
    <row r="53" spans="1:64" ht="15.75" x14ac:dyDescent="0.25">
      <c r="A53" s="14" t="s">
        <v>21</v>
      </c>
      <c r="B53" s="9" t="s">
        <v>31</v>
      </c>
      <c r="C53" s="24">
        <f>SUM(C41:C52)</f>
        <v>0</v>
      </c>
      <c r="D53" s="9">
        <f t="shared" ref="D53:J53" si="98">SUM(D41:D52)</f>
        <v>0</v>
      </c>
      <c r="E53" s="9">
        <f t="shared" si="98"/>
        <v>0</v>
      </c>
      <c r="F53" s="9">
        <f t="shared" si="98"/>
        <v>0</v>
      </c>
      <c r="G53" s="9">
        <f t="shared" si="98"/>
        <v>0</v>
      </c>
      <c r="H53" s="9">
        <f t="shared" si="98"/>
        <v>0</v>
      </c>
      <c r="I53" s="9">
        <f t="shared" si="98"/>
        <v>0</v>
      </c>
      <c r="J53" s="9">
        <f t="shared" si="98"/>
        <v>0</v>
      </c>
      <c r="K53" s="9" t="s">
        <v>31</v>
      </c>
      <c r="L53" s="9">
        <f t="shared" ref="L53:U53" si="99">SUM(L41:L52)</f>
        <v>0</v>
      </c>
      <c r="M53" s="9">
        <f t="shared" si="99"/>
        <v>0</v>
      </c>
      <c r="N53" s="9">
        <f t="shared" si="99"/>
        <v>0</v>
      </c>
      <c r="O53" s="9">
        <f t="shared" si="99"/>
        <v>0</v>
      </c>
      <c r="P53" s="9">
        <f t="shared" si="99"/>
        <v>0</v>
      </c>
      <c r="Q53" s="9">
        <f t="shared" si="99"/>
        <v>0</v>
      </c>
      <c r="R53" s="9">
        <f t="shared" si="99"/>
        <v>0</v>
      </c>
      <c r="S53" s="9">
        <f t="shared" si="99"/>
        <v>0</v>
      </c>
      <c r="T53" s="9">
        <f t="shared" si="99"/>
        <v>0</v>
      </c>
      <c r="U53" s="9">
        <f t="shared" si="99"/>
        <v>0</v>
      </c>
      <c r="V53" s="9" t="s">
        <v>31</v>
      </c>
      <c r="W53" s="9">
        <f t="shared" ref="W53:AD53" si="100">SUM(W41:W52)</f>
        <v>0</v>
      </c>
      <c r="X53" s="9">
        <f t="shared" si="100"/>
        <v>0</v>
      </c>
      <c r="Y53" s="9">
        <f t="shared" si="100"/>
        <v>0</v>
      </c>
      <c r="Z53" s="9">
        <f t="shared" si="100"/>
        <v>0</v>
      </c>
      <c r="AA53" s="9">
        <f t="shared" si="100"/>
        <v>0</v>
      </c>
      <c r="AB53" s="9">
        <f t="shared" si="100"/>
        <v>0</v>
      </c>
      <c r="AC53" s="9">
        <f t="shared" si="100"/>
        <v>0</v>
      </c>
      <c r="AD53" s="9">
        <f t="shared" si="100"/>
        <v>0</v>
      </c>
      <c r="AE53" s="9">
        <f t="shared" ref="AE53:AH53" si="101">SUM(AE41:AE52)</f>
        <v>0</v>
      </c>
      <c r="AF53" s="9">
        <f t="shared" si="101"/>
        <v>0</v>
      </c>
      <c r="AG53" s="9">
        <f t="shared" si="101"/>
        <v>0</v>
      </c>
      <c r="AH53" s="9">
        <f t="shared" si="101"/>
        <v>0</v>
      </c>
      <c r="AI53" s="9" t="s">
        <v>31</v>
      </c>
      <c r="AJ53" s="9">
        <f t="shared" ref="AJ53:AQ53" si="102">SUM(AJ41:AJ52)</f>
        <v>0</v>
      </c>
      <c r="AK53" s="9">
        <f t="shared" si="102"/>
        <v>0</v>
      </c>
      <c r="AL53" s="9">
        <f t="shared" si="102"/>
        <v>0</v>
      </c>
      <c r="AM53" s="9">
        <f t="shared" si="102"/>
        <v>0</v>
      </c>
      <c r="AN53" s="9">
        <f t="shared" si="102"/>
        <v>0</v>
      </c>
      <c r="AO53" s="9">
        <f t="shared" si="102"/>
        <v>0</v>
      </c>
      <c r="AP53" s="9">
        <f t="shared" si="102"/>
        <v>0</v>
      </c>
      <c r="AQ53" s="9">
        <f t="shared" si="102"/>
        <v>0</v>
      </c>
      <c r="AR53" s="18">
        <f>SUM(AR41:AR52)</f>
        <v>0</v>
      </c>
      <c r="AS53" s="18">
        <f t="shared" ref="AS53:AY53" si="103">SUM(AS41:AS52)</f>
        <v>0</v>
      </c>
      <c r="AT53" s="18">
        <f t="shared" si="103"/>
        <v>0</v>
      </c>
      <c r="AU53" s="18">
        <f t="shared" si="103"/>
        <v>0</v>
      </c>
      <c r="AV53" s="18">
        <f t="shared" si="103"/>
        <v>0</v>
      </c>
      <c r="AW53" s="18">
        <f t="shared" si="103"/>
        <v>0</v>
      </c>
      <c r="AX53" s="18">
        <f t="shared" si="103"/>
        <v>0</v>
      </c>
      <c r="AY53" s="18">
        <f t="shared" si="103"/>
        <v>0</v>
      </c>
      <c r="AZ53" s="18">
        <f>SUM(AZ41:AZ52)</f>
        <v>0</v>
      </c>
      <c r="BA53" s="27">
        <f>SUM(BA41:BA52)</f>
        <v>0</v>
      </c>
      <c r="BB53" s="27">
        <f t="shared" ref="BB53:BF53" si="104">SUM(BB41:BB52)</f>
        <v>0</v>
      </c>
      <c r="BC53" s="27">
        <f t="shared" si="104"/>
        <v>0</v>
      </c>
      <c r="BD53" s="27">
        <f t="shared" si="104"/>
        <v>0</v>
      </c>
      <c r="BE53" s="27">
        <f t="shared" si="104"/>
        <v>0</v>
      </c>
      <c r="BF53" s="27">
        <f t="shared" si="104"/>
        <v>0</v>
      </c>
      <c r="BG53" s="27">
        <f t="shared" ref="BG53:BL53" si="105">SUM(BG41:BG52)</f>
        <v>0</v>
      </c>
      <c r="BH53" s="27">
        <f t="shared" si="105"/>
        <v>0</v>
      </c>
      <c r="BI53" s="27">
        <f t="shared" si="105"/>
        <v>0</v>
      </c>
      <c r="BJ53" s="27">
        <f t="shared" si="105"/>
        <v>0</v>
      </c>
      <c r="BK53" s="27">
        <f t="shared" si="105"/>
        <v>0</v>
      </c>
      <c r="BL53" s="27">
        <f t="shared" si="105"/>
        <v>0</v>
      </c>
    </row>
    <row r="54" spans="1:64" ht="15.75" x14ac:dyDescent="0.25">
      <c r="A54" s="8" t="s">
        <v>26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64" ht="15.75" x14ac:dyDescent="0.25">
      <c r="A55" s="8" t="s">
        <v>37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</row>
    <row r="56" spans="1:64" ht="15.75" x14ac:dyDescent="0.25">
      <c r="A56" s="8" t="s">
        <v>40</v>
      </c>
      <c r="B56" s="8"/>
      <c r="C56" s="8"/>
      <c r="D56" s="8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64" ht="15.75" x14ac:dyDescent="0.25">
      <c r="A57" s="8" t="s">
        <v>43</v>
      </c>
      <c r="B57" s="8"/>
      <c r="C57" s="8"/>
      <c r="D57" s="8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</row>
    <row r="58" spans="1:64" ht="15.75" x14ac:dyDescent="0.25">
      <c r="A58" s="19" t="s">
        <v>57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BA58" s="8"/>
    </row>
    <row r="61" spans="1:64" x14ac:dyDescent="0.25">
      <c r="A61" s="2" t="s">
        <v>27</v>
      </c>
      <c r="B61" s="2"/>
      <c r="C61" s="2"/>
      <c r="D61" s="2"/>
      <c r="E61" s="2"/>
      <c r="F61" s="2"/>
      <c r="G61" s="2"/>
      <c r="H61" s="2"/>
      <c r="K61" s="2"/>
      <c r="L61" s="2"/>
      <c r="M61" s="2"/>
      <c r="N61" s="2"/>
      <c r="O61" s="2"/>
      <c r="P61" s="2"/>
      <c r="Q61" s="2"/>
      <c r="R61" s="2"/>
      <c r="S61" s="2"/>
      <c r="V61" s="2"/>
      <c r="W61" s="2"/>
      <c r="X61" s="2"/>
      <c r="Y61" s="2"/>
      <c r="Z61" s="2"/>
      <c r="AA61" s="2"/>
      <c r="AB61" s="2"/>
      <c r="AE61" s="2"/>
      <c r="AF61" s="2"/>
      <c r="AG61" s="2"/>
      <c r="AI61" s="2"/>
      <c r="AJ61" s="2"/>
      <c r="AK61" s="2"/>
      <c r="AL61" s="2"/>
      <c r="AM61" s="2"/>
      <c r="AN61" s="2"/>
      <c r="AO61" s="2"/>
    </row>
    <row r="62" spans="1:64" ht="15" customHeight="1" x14ac:dyDescent="0.25">
      <c r="A62" s="68" t="s">
        <v>0</v>
      </c>
      <c r="B62" s="51" t="s">
        <v>2</v>
      </c>
      <c r="C62" s="51"/>
      <c r="D62" s="51"/>
      <c r="E62" s="51"/>
      <c r="F62" s="51"/>
      <c r="G62" s="51"/>
      <c r="H62" s="51"/>
      <c r="I62" s="51"/>
      <c r="J62" s="51"/>
      <c r="K62" s="51" t="s">
        <v>35</v>
      </c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 t="s">
        <v>44</v>
      </c>
      <c r="AJ62" s="51"/>
      <c r="AK62" s="51"/>
      <c r="AL62" s="51"/>
      <c r="AM62" s="51"/>
      <c r="AN62" s="51"/>
      <c r="AO62" s="51"/>
      <c r="AP62" s="51"/>
      <c r="AQ62" s="51"/>
      <c r="AR62" s="51" t="s">
        <v>45</v>
      </c>
      <c r="AS62" s="51"/>
      <c r="AT62" s="51"/>
      <c r="AU62" s="51"/>
      <c r="AV62" s="51"/>
      <c r="AW62" s="51"/>
      <c r="AX62" s="51"/>
      <c r="AY62" s="51"/>
      <c r="AZ62" s="51"/>
      <c r="BA62" s="59" t="s">
        <v>22</v>
      </c>
      <c r="BB62" s="60"/>
      <c r="BC62" s="60"/>
      <c r="BD62" s="60"/>
      <c r="BE62" s="61"/>
      <c r="BF62" s="52" t="s">
        <v>50</v>
      </c>
      <c r="BG62" s="52"/>
      <c r="BH62" s="52"/>
      <c r="BI62" s="52"/>
      <c r="BJ62" s="52"/>
      <c r="BK62" s="52"/>
      <c r="BL62" s="52"/>
    </row>
    <row r="63" spans="1:64" ht="15" customHeight="1" x14ac:dyDescent="0.25">
      <c r="A63" s="68"/>
      <c r="B63" s="51"/>
      <c r="C63" s="51"/>
      <c r="D63" s="51"/>
      <c r="E63" s="51"/>
      <c r="F63" s="51"/>
      <c r="G63" s="51"/>
      <c r="H63" s="51"/>
      <c r="I63" s="51"/>
      <c r="J63" s="51"/>
      <c r="K63" s="42" t="s">
        <v>30</v>
      </c>
      <c r="L63" s="43"/>
      <c r="M63" s="43"/>
      <c r="N63" s="43"/>
      <c r="O63" s="43"/>
      <c r="P63" s="43"/>
      <c r="Q63" s="43"/>
      <c r="R63" s="43"/>
      <c r="S63" s="43"/>
      <c r="T63" s="43"/>
      <c r="U63" s="44"/>
      <c r="V63" s="48" t="s">
        <v>112</v>
      </c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50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62"/>
      <c r="BB63" s="63"/>
      <c r="BC63" s="63"/>
      <c r="BD63" s="63"/>
      <c r="BE63" s="64"/>
      <c r="BF63" s="52"/>
      <c r="BG63" s="52"/>
      <c r="BH63" s="52"/>
      <c r="BI63" s="52"/>
      <c r="BJ63" s="52"/>
      <c r="BK63" s="52"/>
      <c r="BL63" s="52"/>
    </row>
    <row r="64" spans="1:64" ht="15" customHeight="1" x14ac:dyDescent="0.25">
      <c r="A64" s="68"/>
      <c r="B64" s="51"/>
      <c r="C64" s="51"/>
      <c r="D64" s="51"/>
      <c r="E64" s="51"/>
      <c r="F64" s="51"/>
      <c r="G64" s="51"/>
      <c r="H64" s="51"/>
      <c r="I64" s="51"/>
      <c r="J64" s="51"/>
      <c r="K64" s="45"/>
      <c r="L64" s="46"/>
      <c r="M64" s="46"/>
      <c r="N64" s="46"/>
      <c r="O64" s="46"/>
      <c r="P64" s="46"/>
      <c r="Q64" s="46"/>
      <c r="R64" s="46"/>
      <c r="S64" s="46"/>
      <c r="T64" s="46"/>
      <c r="U64" s="47"/>
      <c r="V64" s="51" t="s">
        <v>38</v>
      </c>
      <c r="W64" s="51"/>
      <c r="X64" s="51"/>
      <c r="Y64" s="51"/>
      <c r="Z64" s="51"/>
      <c r="AA64" s="51"/>
      <c r="AB64" s="51"/>
      <c r="AC64" s="51"/>
      <c r="AD64" s="51"/>
      <c r="AE64" s="51" t="s">
        <v>58</v>
      </c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65"/>
      <c r="BB64" s="66"/>
      <c r="BC64" s="66"/>
      <c r="BD64" s="66"/>
      <c r="BE64" s="67"/>
      <c r="BF64" s="52"/>
      <c r="BG64" s="52"/>
      <c r="BH64" s="52"/>
      <c r="BI64" s="52"/>
      <c r="BJ64" s="52"/>
      <c r="BK64" s="52"/>
      <c r="BL64" s="52"/>
    </row>
    <row r="65" spans="1:64" ht="60.75" customHeight="1" x14ac:dyDescent="0.25">
      <c r="A65" s="68"/>
      <c r="B65" s="56" t="s">
        <v>1</v>
      </c>
      <c r="C65" s="51" t="s">
        <v>30</v>
      </c>
      <c r="D65" s="51"/>
      <c r="E65" s="51" t="s">
        <v>32</v>
      </c>
      <c r="F65" s="51"/>
      <c r="G65" s="51" t="s">
        <v>33</v>
      </c>
      <c r="H65" s="51"/>
      <c r="I65" s="51" t="s">
        <v>34</v>
      </c>
      <c r="J65" s="51"/>
      <c r="K65" s="56" t="s">
        <v>1</v>
      </c>
      <c r="L65" s="57" t="s">
        <v>59</v>
      </c>
      <c r="M65" s="56" t="s">
        <v>41</v>
      </c>
      <c r="N65" s="51" t="s">
        <v>30</v>
      </c>
      <c r="O65" s="51"/>
      <c r="P65" s="51" t="s">
        <v>32</v>
      </c>
      <c r="Q65" s="51"/>
      <c r="R65" s="51" t="s">
        <v>33</v>
      </c>
      <c r="S65" s="51"/>
      <c r="T65" s="51" t="s">
        <v>34</v>
      </c>
      <c r="U65" s="51"/>
      <c r="V65" s="56" t="s">
        <v>36</v>
      </c>
      <c r="W65" s="51" t="s">
        <v>30</v>
      </c>
      <c r="X65" s="51"/>
      <c r="Y65" s="51" t="s">
        <v>32</v>
      </c>
      <c r="Z65" s="51"/>
      <c r="AA65" s="51" t="s">
        <v>33</v>
      </c>
      <c r="AB65" s="51"/>
      <c r="AC65" s="51" t="s">
        <v>34</v>
      </c>
      <c r="AD65" s="51"/>
      <c r="AE65" s="7" t="s">
        <v>30</v>
      </c>
      <c r="AF65" s="9" t="s">
        <v>32</v>
      </c>
      <c r="AG65" s="9" t="s">
        <v>33</v>
      </c>
      <c r="AH65" s="9" t="s">
        <v>34</v>
      </c>
      <c r="AI65" s="56" t="s">
        <v>1</v>
      </c>
      <c r="AJ65" s="51" t="s">
        <v>30</v>
      </c>
      <c r="AK65" s="51"/>
      <c r="AL65" s="51" t="s">
        <v>32</v>
      </c>
      <c r="AM65" s="51"/>
      <c r="AN65" s="51" t="s">
        <v>33</v>
      </c>
      <c r="AO65" s="51"/>
      <c r="AP65" s="51" t="s">
        <v>34</v>
      </c>
      <c r="AQ65" s="51"/>
      <c r="AR65" s="56" t="s">
        <v>1</v>
      </c>
      <c r="AS65" s="51" t="s">
        <v>30</v>
      </c>
      <c r="AT65" s="51"/>
      <c r="AU65" s="51" t="s">
        <v>32</v>
      </c>
      <c r="AV65" s="51"/>
      <c r="AW65" s="51" t="s">
        <v>33</v>
      </c>
      <c r="AX65" s="51"/>
      <c r="AY65" s="51" t="s">
        <v>34</v>
      </c>
      <c r="AZ65" s="51"/>
      <c r="BA65" s="55" t="s">
        <v>49</v>
      </c>
      <c r="BB65" s="55" t="s">
        <v>46</v>
      </c>
      <c r="BC65" s="55" t="s">
        <v>3</v>
      </c>
      <c r="BD65" s="55" t="s">
        <v>47</v>
      </c>
      <c r="BE65" s="55" t="s">
        <v>48</v>
      </c>
      <c r="BF65" s="52" t="s">
        <v>55</v>
      </c>
      <c r="BG65" s="52" t="s">
        <v>51</v>
      </c>
      <c r="BH65" s="52" t="s">
        <v>42</v>
      </c>
      <c r="BI65" s="52" t="s">
        <v>52</v>
      </c>
      <c r="BJ65" s="53" t="s">
        <v>54</v>
      </c>
      <c r="BK65" s="52" t="s">
        <v>53</v>
      </c>
      <c r="BL65" s="52" t="s">
        <v>56</v>
      </c>
    </row>
    <row r="66" spans="1:64" x14ac:dyDescent="0.25">
      <c r="A66" s="68"/>
      <c r="B66" s="56"/>
      <c r="C66" s="10" t="s">
        <v>4</v>
      </c>
      <c r="D66" s="10" t="s">
        <v>5</v>
      </c>
      <c r="E66" s="10" t="s">
        <v>4</v>
      </c>
      <c r="F66" s="10" t="s">
        <v>5</v>
      </c>
      <c r="G66" s="10" t="s">
        <v>4</v>
      </c>
      <c r="H66" s="10" t="s">
        <v>5</v>
      </c>
      <c r="I66" s="10" t="s">
        <v>4</v>
      </c>
      <c r="J66" s="10" t="s">
        <v>5</v>
      </c>
      <c r="K66" s="56"/>
      <c r="L66" s="58"/>
      <c r="M66" s="56"/>
      <c r="N66" s="10" t="s">
        <v>4</v>
      </c>
      <c r="O66" s="10" t="s">
        <v>5</v>
      </c>
      <c r="P66" s="10" t="s">
        <v>4</v>
      </c>
      <c r="Q66" s="10" t="s">
        <v>5</v>
      </c>
      <c r="R66" s="10" t="s">
        <v>4</v>
      </c>
      <c r="S66" s="10" t="s">
        <v>5</v>
      </c>
      <c r="T66" s="10" t="s">
        <v>4</v>
      </c>
      <c r="U66" s="10" t="s">
        <v>5</v>
      </c>
      <c r="V66" s="56"/>
      <c r="W66" s="10" t="s">
        <v>4</v>
      </c>
      <c r="X66" s="10" t="s">
        <v>5</v>
      </c>
      <c r="Y66" s="10" t="s">
        <v>4</v>
      </c>
      <c r="Z66" s="10" t="s">
        <v>5</v>
      </c>
      <c r="AA66" s="10" t="s">
        <v>4</v>
      </c>
      <c r="AB66" s="10" t="s">
        <v>5</v>
      </c>
      <c r="AC66" s="10" t="s">
        <v>4</v>
      </c>
      <c r="AD66" s="10" t="s">
        <v>5</v>
      </c>
      <c r="AE66" s="10" t="s">
        <v>5</v>
      </c>
      <c r="AF66" s="10" t="s">
        <v>5</v>
      </c>
      <c r="AG66" s="10" t="s">
        <v>5</v>
      </c>
      <c r="AH66" s="10" t="s">
        <v>5</v>
      </c>
      <c r="AI66" s="56"/>
      <c r="AJ66" s="10" t="s">
        <v>4</v>
      </c>
      <c r="AK66" s="10" t="s">
        <v>5</v>
      </c>
      <c r="AL66" s="10" t="s">
        <v>4</v>
      </c>
      <c r="AM66" s="10" t="s">
        <v>5</v>
      </c>
      <c r="AN66" s="10" t="s">
        <v>4</v>
      </c>
      <c r="AO66" s="10" t="s">
        <v>5</v>
      </c>
      <c r="AP66" s="10" t="s">
        <v>4</v>
      </c>
      <c r="AQ66" s="10" t="s">
        <v>5</v>
      </c>
      <c r="AR66" s="56"/>
      <c r="AS66" s="10" t="s">
        <v>4</v>
      </c>
      <c r="AT66" s="10" t="s">
        <v>5</v>
      </c>
      <c r="AU66" s="10" t="s">
        <v>4</v>
      </c>
      <c r="AV66" s="10" t="s">
        <v>5</v>
      </c>
      <c r="AW66" s="10" t="s">
        <v>4</v>
      </c>
      <c r="AX66" s="10" t="s">
        <v>5</v>
      </c>
      <c r="AY66" s="10" t="s">
        <v>4</v>
      </c>
      <c r="AZ66" s="10" t="s">
        <v>5</v>
      </c>
      <c r="BA66" s="55"/>
      <c r="BB66" s="55"/>
      <c r="BC66" s="55"/>
      <c r="BD66" s="55"/>
      <c r="BE66" s="55"/>
      <c r="BF66" s="52"/>
      <c r="BG66" s="52"/>
      <c r="BH66" s="52"/>
      <c r="BI66" s="52"/>
      <c r="BJ66" s="54"/>
      <c r="BK66" s="52"/>
      <c r="BL66" s="52"/>
    </row>
    <row r="67" spans="1:64" x14ac:dyDescent="0.25">
      <c r="A67" s="68"/>
      <c r="B67" s="11" t="s">
        <v>6</v>
      </c>
      <c r="C67" s="11" t="s">
        <v>7</v>
      </c>
      <c r="D67" s="11" t="s">
        <v>6</v>
      </c>
      <c r="E67" s="11" t="s">
        <v>7</v>
      </c>
      <c r="F67" s="11" t="s">
        <v>6</v>
      </c>
      <c r="G67" s="15" t="s">
        <v>7</v>
      </c>
      <c r="H67" s="15" t="s">
        <v>6</v>
      </c>
      <c r="I67" s="15" t="s">
        <v>7</v>
      </c>
      <c r="J67" s="15" t="s">
        <v>6</v>
      </c>
      <c r="K67" s="11" t="s">
        <v>6</v>
      </c>
      <c r="L67" s="11" t="s">
        <v>6</v>
      </c>
      <c r="M67" s="11" t="s">
        <v>6</v>
      </c>
      <c r="N67" s="11" t="s">
        <v>7</v>
      </c>
      <c r="O67" s="11" t="s">
        <v>6</v>
      </c>
      <c r="P67" s="11" t="s">
        <v>7</v>
      </c>
      <c r="Q67" s="11" t="s">
        <v>6</v>
      </c>
      <c r="R67" s="11" t="s">
        <v>7</v>
      </c>
      <c r="S67" s="11" t="s">
        <v>6</v>
      </c>
      <c r="T67" s="11" t="s">
        <v>7</v>
      </c>
      <c r="U67" s="11" t="s">
        <v>6</v>
      </c>
      <c r="V67" s="11" t="s">
        <v>6</v>
      </c>
      <c r="W67" s="11" t="s">
        <v>7</v>
      </c>
      <c r="X67" s="11" t="s">
        <v>6</v>
      </c>
      <c r="Y67" s="11" t="s">
        <v>7</v>
      </c>
      <c r="Z67" s="11" t="s">
        <v>6</v>
      </c>
      <c r="AA67" s="11" t="s">
        <v>7</v>
      </c>
      <c r="AB67" s="11" t="s">
        <v>6</v>
      </c>
      <c r="AC67" s="11" t="s">
        <v>7</v>
      </c>
      <c r="AD67" s="11" t="s">
        <v>6</v>
      </c>
      <c r="AE67" s="11" t="s">
        <v>6</v>
      </c>
      <c r="AF67" s="11" t="s">
        <v>6</v>
      </c>
      <c r="AG67" s="11" t="s">
        <v>6</v>
      </c>
      <c r="AH67" s="11" t="s">
        <v>6</v>
      </c>
      <c r="AI67" s="11" t="s">
        <v>6</v>
      </c>
      <c r="AJ67" s="11" t="s">
        <v>7</v>
      </c>
      <c r="AK67" s="11" t="s">
        <v>6</v>
      </c>
      <c r="AL67" s="11" t="s">
        <v>7</v>
      </c>
      <c r="AM67" s="11" t="s">
        <v>6</v>
      </c>
      <c r="AN67" s="15" t="s">
        <v>7</v>
      </c>
      <c r="AO67" s="15" t="s">
        <v>6</v>
      </c>
      <c r="AP67" s="15" t="s">
        <v>7</v>
      </c>
      <c r="AQ67" s="15" t="s">
        <v>6</v>
      </c>
      <c r="AR67" s="11" t="s">
        <v>6</v>
      </c>
      <c r="AS67" s="11" t="s">
        <v>7</v>
      </c>
      <c r="AT67" s="11" t="s">
        <v>6</v>
      </c>
      <c r="AU67" s="11" t="s">
        <v>7</v>
      </c>
      <c r="AV67" s="11" t="s">
        <v>6</v>
      </c>
      <c r="AW67" s="15" t="s">
        <v>7</v>
      </c>
      <c r="AX67" s="15" t="s">
        <v>6</v>
      </c>
      <c r="AY67" s="15" t="s">
        <v>7</v>
      </c>
      <c r="AZ67" s="15" t="s">
        <v>6</v>
      </c>
      <c r="BA67" s="26" t="s">
        <v>7</v>
      </c>
      <c r="BB67" s="26" t="s">
        <v>7</v>
      </c>
      <c r="BC67" s="26" t="s">
        <v>7</v>
      </c>
      <c r="BD67" s="26" t="s">
        <v>7</v>
      </c>
      <c r="BE67" s="26" t="s">
        <v>7</v>
      </c>
      <c r="BF67" s="28" t="s">
        <v>6</v>
      </c>
      <c r="BG67" s="29" t="s">
        <v>6</v>
      </c>
      <c r="BH67" s="29" t="s">
        <v>6</v>
      </c>
      <c r="BI67" s="29" t="s">
        <v>6</v>
      </c>
      <c r="BJ67" s="29" t="s">
        <v>6</v>
      </c>
      <c r="BK67" s="29" t="s">
        <v>6</v>
      </c>
      <c r="BL67" s="29" t="s">
        <v>6</v>
      </c>
    </row>
    <row r="68" spans="1:64" x14ac:dyDescent="0.25">
      <c r="A68" s="30">
        <v>1</v>
      </c>
      <c r="B68" s="31">
        <v>2</v>
      </c>
      <c r="C68" s="31">
        <v>3</v>
      </c>
      <c r="D68" s="31">
        <v>4</v>
      </c>
      <c r="E68" s="31">
        <v>5</v>
      </c>
      <c r="F68" s="31">
        <v>6</v>
      </c>
      <c r="G68" s="31">
        <v>7</v>
      </c>
      <c r="H68" s="31">
        <v>8</v>
      </c>
      <c r="I68" s="31">
        <v>9</v>
      </c>
      <c r="J68" s="31">
        <v>10</v>
      </c>
      <c r="K68" s="31">
        <v>11</v>
      </c>
      <c r="L68" s="31">
        <v>12</v>
      </c>
      <c r="M68" s="31">
        <v>13</v>
      </c>
      <c r="N68" s="31">
        <v>14</v>
      </c>
      <c r="O68" s="31">
        <v>15</v>
      </c>
      <c r="P68" s="31">
        <v>16</v>
      </c>
      <c r="Q68" s="31">
        <v>17</v>
      </c>
      <c r="R68" s="31">
        <v>18</v>
      </c>
      <c r="S68" s="31">
        <v>19</v>
      </c>
      <c r="T68" s="31">
        <v>20</v>
      </c>
      <c r="U68" s="31">
        <v>21</v>
      </c>
      <c r="V68" s="31">
        <v>22</v>
      </c>
      <c r="W68" s="31">
        <v>23</v>
      </c>
      <c r="X68" s="31">
        <v>24</v>
      </c>
      <c r="Y68" s="31">
        <v>25</v>
      </c>
      <c r="Z68" s="31">
        <v>26</v>
      </c>
      <c r="AA68" s="31">
        <v>27</v>
      </c>
      <c r="AB68" s="31">
        <v>28</v>
      </c>
      <c r="AC68" s="31">
        <v>29</v>
      </c>
      <c r="AD68" s="31">
        <v>30</v>
      </c>
      <c r="AE68" s="31">
        <v>31</v>
      </c>
      <c r="AF68" s="31">
        <v>32</v>
      </c>
      <c r="AG68" s="31">
        <v>33</v>
      </c>
      <c r="AH68" s="31">
        <v>34</v>
      </c>
      <c r="AI68" s="31">
        <v>35</v>
      </c>
      <c r="AJ68" s="31">
        <v>36</v>
      </c>
      <c r="AK68" s="31">
        <v>37</v>
      </c>
      <c r="AL68" s="31">
        <v>38</v>
      </c>
      <c r="AM68" s="31">
        <v>39</v>
      </c>
      <c r="AN68" s="31">
        <v>40</v>
      </c>
      <c r="AO68" s="31">
        <v>41</v>
      </c>
      <c r="AP68" s="31">
        <v>42</v>
      </c>
      <c r="AQ68" s="31">
        <v>43</v>
      </c>
      <c r="AR68" s="31">
        <v>44</v>
      </c>
      <c r="AS68" s="31">
        <v>45</v>
      </c>
      <c r="AT68" s="31">
        <v>46</v>
      </c>
      <c r="AU68" s="31">
        <v>47</v>
      </c>
      <c r="AV68" s="31">
        <v>48</v>
      </c>
      <c r="AW68" s="31">
        <v>49</v>
      </c>
      <c r="AX68" s="31">
        <v>50</v>
      </c>
      <c r="AY68" s="31">
        <v>51</v>
      </c>
      <c r="AZ68" s="31">
        <v>52</v>
      </c>
      <c r="BA68" s="31">
        <v>53</v>
      </c>
      <c r="BB68" s="31">
        <v>54</v>
      </c>
      <c r="BC68" s="31">
        <v>55</v>
      </c>
      <c r="BD68" s="31">
        <v>56</v>
      </c>
      <c r="BE68" s="31">
        <v>57</v>
      </c>
      <c r="BF68" s="31">
        <v>58</v>
      </c>
      <c r="BG68" s="31">
        <v>59</v>
      </c>
      <c r="BH68" s="31">
        <v>60</v>
      </c>
      <c r="BI68" s="31">
        <v>61</v>
      </c>
      <c r="BJ68" s="31">
        <v>62</v>
      </c>
      <c r="BK68" s="31">
        <v>63</v>
      </c>
      <c r="BL68" s="31">
        <v>64</v>
      </c>
    </row>
    <row r="69" spans="1:64" x14ac:dyDescent="0.25">
      <c r="A69" s="12" t="s">
        <v>9</v>
      </c>
      <c r="B69" s="25"/>
      <c r="C69" s="13">
        <f>E69+G69+I69</f>
        <v>0</v>
      </c>
      <c r="D69" s="13">
        <f>F69+H69+J69</f>
        <v>0</v>
      </c>
      <c r="E69" s="25"/>
      <c r="F69" s="13">
        <f>E69*B69</f>
        <v>0</v>
      </c>
      <c r="G69" s="25">
        <f>'выручка ГВС закр'!AH39</f>
        <v>0</v>
      </c>
      <c r="H69" s="13">
        <f>G69*B69</f>
        <v>0</v>
      </c>
      <c r="I69" s="25">
        <f>'выручка ГВС откр'!AH39</f>
        <v>0</v>
      </c>
      <c r="J69" s="13">
        <f>I69*B69</f>
        <v>0</v>
      </c>
      <c r="K69" s="13">
        <f>B69</f>
        <v>0</v>
      </c>
      <c r="L69" s="13">
        <f>K69*N69</f>
        <v>0</v>
      </c>
      <c r="M69" s="13">
        <f>L69-O69</f>
        <v>0</v>
      </c>
      <c r="N69" s="13">
        <f>P69+R69+T69</f>
        <v>0</v>
      </c>
      <c r="O69" s="13">
        <f>Q69+S69+U69</f>
        <v>0</v>
      </c>
      <c r="P69" s="13">
        <f>Y69</f>
        <v>0</v>
      </c>
      <c r="Q69" s="13">
        <f t="shared" ref="Q69:Q80" si="106">Z69+AF69</f>
        <v>0</v>
      </c>
      <c r="R69" s="13">
        <f>AA69</f>
        <v>0</v>
      </c>
      <c r="S69" s="13">
        <f t="shared" ref="S69:S80" si="107">AB69+AG69</f>
        <v>0</v>
      </c>
      <c r="T69" s="13">
        <f>AC69</f>
        <v>0</v>
      </c>
      <c r="U69" s="13">
        <f t="shared" ref="U69:U80" si="108">AD69+AH69</f>
        <v>0</v>
      </c>
      <c r="V69" s="25"/>
      <c r="W69" s="13">
        <f>Y69+AA69+AC69</f>
        <v>0</v>
      </c>
      <c r="X69" s="13">
        <f>Z69+AB69+AD69</f>
        <v>0</v>
      </c>
      <c r="Y69" s="25"/>
      <c r="Z69" s="13">
        <f>Y69*V69</f>
        <v>0</v>
      </c>
      <c r="AA69" s="25">
        <f>'выручка ГВС закр'!F39</f>
        <v>0</v>
      </c>
      <c r="AB69" s="13">
        <f>AA69*V69</f>
        <v>0</v>
      </c>
      <c r="AC69" s="25">
        <f>'выручка ГВС откр'!F39</f>
        <v>0</v>
      </c>
      <c r="AD69" s="13">
        <f>AC69*V69</f>
        <v>0</v>
      </c>
      <c r="AE69" s="13">
        <f t="shared" ref="AE69:AE80" si="109">AF69+AG69+AH69</f>
        <v>0</v>
      </c>
      <c r="AF69" s="25"/>
      <c r="AG69" s="25"/>
      <c r="AH69" s="25"/>
      <c r="AI69" s="13">
        <f>B69</f>
        <v>0</v>
      </c>
      <c r="AJ69" s="13">
        <f>AL69+AN69+AP69</f>
        <v>0</v>
      </c>
      <c r="AK69" s="13">
        <f>AM69+AO69+AQ69</f>
        <v>0</v>
      </c>
      <c r="AL69" s="25"/>
      <c r="AM69" s="13">
        <f>AL69*AI69</f>
        <v>0</v>
      </c>
      <c r="AN69" s="25">
        <f>'выручка ГВС закр'!T39</f>
        <v>0</v>
      </c>
      <c r="AO69" s="13">
        <f>AN69*AI69</f>
        <v>0</v>
      </c>
      <c r="AP69" s="25">
        <f>'выручка ГВС откр'!T39</f>
        <v>0</v>
      </c>
      <c r="AQ69" s="13">
        <f>AP69*AI69</f>
        <v>0</v>
      </c>
      <c r="AR69" s="13">
        <f>AI69</f>
        <v>0</v>
      </c>
      <c r="AS69" s="13">
        <f>AU69+AW69+AY69</f>
        <v>0</v>
      </c>
      <c r="AT69" s="13">
        <f>AV69+AX69+AZ69</f>
        <v>0</v>
      </c>
      <c r="AU69" s="25"/>
      <c r="AV69" s="13">
        <f>AU69*AR69</f>
        <v>0</v>
      </c>
      <c r="AW69" s="25">
        <f>'выручка ГВС закр'!AA39</f>
        <v>0</v>
      </c>
      <c r="AX69" s="13">
        <f>AW69*AR69</f>
        <v>0</v>
      </c>
      <c r="AY69" s="25">
        <f>'выручка ГВС откр'!AA39</f>
        <v>0</v>
      </c>
      <c r="AZ69" s="13">
        <f>AY69*AR69</f>
        <v>0</v>
      </c>
      <c r="BA69" s="17">
        <f>BB69+BC69+BD69+BE69</f>
        <v>0</v>
      </c>
      <c r="BB69" s="17">
        <f>C69</f>
        <v>0</v>
      </c>
      <c r="BC69" s="17">
        <f>N69</f>
        <v>0</v>
      </c>
      <c r="BD69" s="17">
        <f>AJ69</f>
        <v>0</v>
      </c>
      <c r="BE69" s="17">
        <f>AS69</f>
        <v>0</v>
      </c>
      <c r="BF69" s="17">
        <f>AT69+AK69+O69</f>
        <v>0</v>
      </c>
      <c r="BG69" s="25"/>
      <c r="BH69" s="17">
        <f>BF69-BG69</f>
        <v>0</v>
      </c>
      <c r="BI69" s="25"/>
      <c r="BJ69" s="17">
        <f>IF($D$7="Общая система налогобложения",BF69/1.2,BF69)</f>
        <v>0</v>
      </c>
      <c r="BK69" s="17">
        <f>BG69-BI69</f>
        <v>0</v>
      </c>
      <c r="BL69" s="17">
        <f>BJ69-BK69</f>
        <v>0</v>
      </c>
    </row>
    <row r="70" spans="1:64" x14ac:dyDescent="0.25">
      <c r="A70" s="12" t="s">
        <v>10</v>
      </c>
      <c r="B70" s="25"/>
      <c r="C70" s="13">
        <f t="shared" ref="C70:C80" si="110">E70+G70+I70</f>
        <v>0</v>
      </c>
      <c r="D70" s="13">
        <f t="shared" ref="D70:D80" si="111">F70+H70+J70</f>
        <v>0</v>
      </c>
      <c r="E70" s="25"/>
      <c r="F70" s="13">
        <f t="shared" ref="F70:F80" si="112">E70*B70</f>
        <v>0</v>
      </c>
      <c r="G70" s="25">
        <f>'выручка ГВС закр'!AH40</f>
        <v>0</v>
      </c>
      <c r="H70" s="13">
        <f t="shared" ref="H70:H71" si="113">G70*B70</f>
        <v>0</v>
      </c>
      <c r="I70" s="25">
        <f>'выручка ГВС откр'!AH40</f>
        <v>0</v>
      </c>
      <c r="J70" s="13">
        <f t="shared" ref="J70:J80" si="114">I70*B70</f>
        <v>0</v>
      </c>
      <c r="K70" s="13">
        <f t="shared" ref="K70:K80" si="115">B70</f>
        <v>0</v>
      </c>
      <c r="L70" s="13">
        <f t="shared" ref="L70:L80" si="116">K70*N70</f>
        <v>0</v>
      </c>
      <c r="M70" s="13">
        <f t="shared" ref="M70:M80" si="117">L70-O70</f>
        <v>0</v>
      </c>
      <c r="N70" s="13">
        <f t="shared" ref="N70:N80" si="118">P70+R70+T70</f>
        <v>0</v>
      </c>
      <c r="O70" s="13">
        <f t="shared" ref="O70:O80" si="119">Q70+S70+U70</f>
        <v>0</v>
      </c>
      <c r="P70" s="13">
        <f t="shared" ref="P70:P80" si="120">Y70</f>
        <v>0</v>
      </c>
      <c r="Q70" s="13">
        <f t="shared" si="106"/>
        <v>0</v>
      </c>
      <c r="R70" s="13">
        <f t="shared" ref="R70:R80" si="121">AA70</f>
        <v>0</v>
      </c>
      <c r="S70" s="13">
        <f t="shared" si="107"/>
        <v>0</v>
      </c>
      <c r="T70" s="13">
        <f t="shared" ref="T70:T80" si="122">AC70</f>
        <v>0</v>
      </c>
      <c r="U70" s="13">
        <f t="shared" si="108"/>
        <v>0</v>
      </c>
      <c r="V70" s="25"/>
      <c r="W70" s="13">
        <f t="shared" ref="W70:W80" si="123">Y70+AA70+AC70</f>
        <v>0</v>
      </c>
      <c r="X70" s="13">
        <f t="shared" ref="X70:X80" si="124">Z70+AB70+AD70</f>
        <v>0</v>
      </c>
      <c r="Y70" s="25"/>
      <c r="Z70" s="13">
        <f t="shared" ref="Z70:Z80" si="125">Y70*V70</f>
        <v>0</v>
      </c>
      <c r="AA70" s="25">
        <f>'выручка ГВС закр'!F40</f>
        <v>0</v>
      </c>
      <c r="AB70" s="13">
        <f t="shared" ref="AB70:AB80" si="126">AA70*V70</f>
        <v>0</v>
      </c>
      <c r="AC70" s="25">
        <f>'выручка ГВС откр'!F40</f>
        <v>0</v>
      </c>
      <c r="AD70" s="13">
        <f t="shared" ref="AD70:AD80" si="127">AC70*V70</f>
        <v>0</v>
      </c>
      <c r="AE70" s="13">
        <f t="shared" si="109"/>
        <v>0</v>
      </c>
      <c r="AF70" s="25"/>
      <c r="AG70" s="25"/>
      <c r="AH70" s="25"/>
      <c r="AI70" s="13">
        <f t="shared" ref="AI70:AI80" si="128">B70</f>
        <v>0</v>
      </c>
      <c r="AJ70" s="13">
        <f t="shared" ref="AJ70:AJ80" si="129">AL70+AN70+AP70</f>
        <v>0</v>
      </c>
      <c r="AK70" s="13">
        <f t="shared" ref="AK70:AK80" si="130">AM70+AO70+AQ70</f>
        <v>0</v>
      </c>
      <c r="AL70" s="25"/>
      <c r="AM70" s="13">
        <f t="shared" ref="AM70:AM80" si="131">AL70*AI70</f>
        <v>0</v>
      </c>
      <c r="AN70" s="25">
        <f>'выручка ГВС закр'!T40</f>
        <v>0</v>
      </c>
      <c r="AO70" s="13">
        <f t="shared" ref="AO70:AO80" si="132">AN70*AI70</f>
        <v>0</v>
      </c>
      <c r="AP70" s="25">
        <f>'выручка ГВС откр'!T40</f>
        <v>0</v>
      </c>
      <c r="AQ70" s="13">
        <f t="shared" ref="AQ70:AQ80" si="133">AP70*AI70</f>
        <v>0</v>
      </c>
      <c r="AR70" s="13">
        <f t="shared" ref="AR70:AR80" si="134">AI70</f>
        <v>0</v>
      </c>
      <c r="AS70" s="13">
        <f t="shared" ref="AS70:AS80" si="135">AU70+AW70+AY70</f>
        <v>0</v>
      </c>
      <c r="AT70" s="13">
        <f t="shared" ref="AT70:AT80" si="136">AV70+AX70+AZ70</f>
        <v>0</v>
      </c>
      <c r="AU70" s="25"/>
      <c r="AV70" s="13">
        <f>AU70*AR70</f>
        <v>0</v>
      </c>
      <c r="AW70" s="25">
        <f>'выручка ГВС закр'!AA40</f>
        <v>0</v>
      </c>
      <c r="AX70" s="13">
        <f>AW70*AR70</f>
        <v>0</v>
      </c>
      <c r="AY70" s="25">
        <f>'выручка ГВС откр'!AA40</f>
        <v>0</v>
      </c>
      <c r="AZ70" s="13">
        <f t="shared" ref="AZ70:AZ80" si="137">AY70*AR70</f>
        <v>0</v>
      </c>
      <c r="BA70" s="17">
        <f t="shared" ref="BA70:BA80" si="138">BB70+BC70+BD70+BE70</f>
        <v>0</v>
      </c>
      <c r="BB70" s="17">
        <f t="shared" ref="BB70:BB80" si="139">C70</f>
        <v>0</v>
      </c>
      <c r="BC70" s="17">
        <f t="shared" ref="BC70:BC80" si="140">N70</f>
        <v>0</v>
      </c>
      <c r="BD70" s="17">
        <f t="shared" ref="BD70:BD80" si="141">AJ70</f>
        <v>0</v>
      </c>
      <c r="BE70" s="17">
        <f t="shared" ref="BE70:BE80" si="142">AS70</f>
        <v>0</v>
      </c>
      <c r="BF70" s="17">
        <f t="shared" ref="BF70:BF80" si="143">AT70+AK70+O70</f>
        <v>0</v>
      </c>
      <c r="BG70" s="25"/>
      <c r="BH70" s="17">
        <f t="shared" ref="BH70:BH80" si="144">BF70-BG70</f>
        <v>0</v>
      </c>
      <c r="BI70" s="25"/>
      <c r="BJ70" s="17">
        <f t="shared" ref="BJ70:BJ80" si="145">IF($D$7="Общая система налогобложения",BF70/1.2,BF70)</f>
        <v>0</v>
      </c>
      <c r="BK70" s="17">
        <f t="shared" ref="BK70:BK80" si="146">BG70-BI70</f>
        <v>0</v>
      </c>
      <c r="BL70" s="17">
        <f t="shared" ref="BL70:BL80" si="147">BJ70-BK70</f>
        <v>0</v>
      </c>
    </row>
    <row r="71" spans="1:64" x14ac:dyDescent="0.25">
      <c r="A71" s="12" t="s">
        <v>11</v>
      </c>
      <c r="B71" s="25"/>
      <c r="C71" s="13">
        <f t="shared" si="110"/>
        <v>0</v>
      </c>
      <c r="D71" s="13">
        <f t="shared" si="111"/>
        <v>0</v>
      </c>
      <c r="E71" s="25"/>
      <c r="F71" s="13">
        <f t="shared" si="112"/>
        <v>0</v>
      </c>
      <c r="G71" s="25">
        <f>'выручка ГВС закр'!AH41</f>
        <v>0</v>
      </c>
      <c r="H71" s="13">
        <f t="shared" si="113"/>
        <v>0</v>
      </c>
      <c r="I71" s="25">
        <f>'выручка ГВС откр'!AH41</f>
        <v>0</v>
      </c>
      <c r="J71" s="13">
        <f t="shared" si="114"/>
        <v>0</v>
      </c>
      <c r="K71" s="13">
        <f t="shared" si="115"/>
        <v>0</v>
      </c>
      <c r="L71" s="13">
        <f t="shared" si="116"/>
        <v>0</v>
      </c>
      <c r="M71" s="13">
        <f t="shared" si="117"/>
        <v>0</v>
      </c>
      <c r="N71" s="13">
        <f t="shared" si="118"/>
        <v>0</v>
      </c>
      <c r="O71" s="13">
        <f t="shared" si="119"/>
        <v>0</v>
      </c>
      <c r="P71" s="13">
        <f t="shared" si="120"/>
        <v>0</v>
      </c>
      <c r="Q71" s="13">
        <f t="shared" si="106"/>
        <v>0</v>
      </c>
      <c r="R71" s="13">
        <f t="shared" si="121"/>
        <v>0</v>
      </c>
      <c r="S71" s="13">
        <f t="shared" si="107"/>
        <v>0</v>
      </c>
      <c r="T71" s="13">
        <f t="shared" si="122"/>
        <v>0</v>
      </c>
      <c r="U71" s="13">
        <f t="shared" si="108"/>
        <v>0</v>
      </c>
      <c r="V71" s="25"/>
      <c r="W71" s="13">
        <f t="shared" si="123"/>
        <v>0</v>
      </c>
      <c r="X71" s="13">
        <f t="shared" si="124"/>
        <v>0</v>
      </c>
      <c r="Y71" s="25"/>
      <c r="Z71" s="13">
        <f t="shared" si="125"/>
        <v>0</v>
      </c>
      <c r="AA71" s="25">
        <f>'выручка ГВС закр'!F41</f>
        <v>0</v>
      </c>
      <c r="AB71" s="13">
        <f t="shared" si="126"/>
        <v>0</v>
      </c>
      <c r="AC71" s="25">
        <f>'выручка ГВС откр'!F41</f>
        <v>0</v>
      </c>
      <c r="AD71" s="13">
        <f t="shared" si="127"/>
        <v>0</v>
      </c>
      <c r="AE71" s="13">
        <f t="shared" si="109"/>
        <v>0</v>
      </c>
      <c r="AF71" s="25"/>
      <c r="AG71" s="25"/>
      <c r="AH71" s="25"/>
      <c r="AI71" s="13">
        <f t="shared" si="128"/>
        <v>0</v>
      </c>
      <c r="AJ71" s="13">
        <f t="shared" si="129"/>
        <v>0</v>
      </c>
      <c r="AK71" s="13">
        <f t="shared" si="130"/>
        <v>0</v>
      </c>
      <c r="AL71" s="25"/>
      <c r="AM71" s="13">
        <f t="shared" si="131"/>
        <v>0</v>
      </c>
      <c r="AN71" s="25">
        <f>'выручка ГВС закр'!T41</f>
        <v>0</v>
      </c>
      <c r="AO71" s="13">
        <f t="shared" si="132"/>
        <v>0</v>
      </c>
      <c r="AP71" s="25">
        <f>'выручка ГВС откр'!T41</f>
        <v>0</v>
      </c>
      <c r="AQ71" s="13">
        <f t="shared" si="133"/>
        <v>0</v>
      </c>
      <c r="AR71" s="13">
        <f t="shared" si="134"/>
        <v>0</v>
      </c>
      <c r="AS71" s="13">
        <f t="shared" si="135"/>
        <v>0</v>
      </c>
      <c r="AT71" s="13">
        <f t="shared" si="136"/>
        <v>0</v>
      </c>
      <c r="AU71" s="25"/>
      <c r="AV71" s="13">
        <f t="shared" ref="AV71:AV80" si="148">AU71*AR71</f>
        <v>0</v>
      </c>
      <c r="AW71" s="25">
        <f>'выручка ГВС закр'!AA41</f>
        <v>0</v>
      </c>
      <c r="AX71" s="13">
        <f t="shared" ref="AX71:AX80" si="149">AW71*AR71</f>
        <v>0</v>
      </c>
      <c r="AY71" s="25">
        <f>'выручка ГВС откр'!AA41</f>
        <v>0</v>
      </c>
      <c r="AZ71" s="13">
        <f t="shared" si="137"/>
        <v>0</v>
      </c>
      <c r="BA71" s="17">
        <f t="shared" si="138"/>
        <v>0</v>
      </c>
      <c r="BB71" s="17">
        <f t="shared" si="139"/>
        <v>0</v>
      </c>
      <c r="BC71" s="17">
        <f t="shared" si="140"/>
        <v>0</v>
      </c>
      <c r="BD71" s="17">
        <f t="shared" si="141"/>
        <v>0</v>
      </c>
      <c r="BE71" s="17">
        <f t="shared" si="142"/>
        <v>0</v>
      </c>
      <c r="BF71" s="17">
        <f t="shared" si="143"/>
        <v>0</v>
      </c>
      <c r="BG71" s="25"/>
      <c r="BH71" s="17">
        <f t="shared" si="144"/>
        <v>0</v>
      </c>
      <c r="BI71" s="25"/>
      <c r="BJ71" s="17">
        <f t="shared" si="145"/>
        <v>0</v>
      </c>
      <c r="BK71" s="17">
        <f t="shared" si="146"/>
        <v>0</v>
      </c>
      <c r="BL71" s="17">
        <f t="shared" si="147"/>
        <v>0</v>
      </c>
    </row>
    <row r="72" spans="1:64" x14ac:dyDescent="0.25">
      <c r="A72" s="12" t="s">
        <v>12</v>
      </c>
      <c r="B72" s="25"/>
      <c r="C72" s="13">
        <f t="shared" si="110"/>
        <v>0</v>
      </c>
      <c r="D72" s="13">
        <f t="shared" si="111"/>
        <v>0</v>
      </c>
      <c r="E72" s="25"/>
      <c r="F72" s="13">
        <f t="shared" si="112"/>
        <v>0</v>
      </c>
      <c r="G72" s="25">
        <f>'выручка ГВС закр'!AH42</f>
        <v>0</v>
      </c>
      <c r="H72" s="13">
        <f>G72*B72</f>
        <v>0</v>
      </c>
      <c r="I72" s="25">
        <f>'выручка ГВС откр'!AH42</f>
        <v>0</v>
      </c>
      <c r="J72" s="13">
        <f t="shared" si="114"/>
        <v>0</v>
      </c>
      <c r="K72" s="13">
        <f t="shared" si="115"/>
        <v>0</v>
      </c>
      <c r="L72" s="13">
        <f t="shared" si="116"/>
        <v>0</v>
      </c>
      <c r="M72" s="13">
        <f t="shared" si="117"/>
        <v>0</v>
      </c>
      <c r="N72" s="13">
        <f t="shared" si="118"/>
        <v>0</v>
      </c>
      <c r="O72" s="13">
        <f t="shared" si="119"/>
        <v>0</v>
      </c>
      <c r="P72" s="13">
        <f t="shared" si="120"/>
        <v>0</v>
      </c>
      <c r="Q72" s="13">
        <f t="shared" si="106"/>
        <v>0</v>
      </c>
      <c r="R72" s="13">
        <f t="shared" si="121"/>
        <v>0</v>
      </c>
      <c r="S72" s="13">
        <f t="shared" si="107"/>
        <v>0</v>
      </c>
      <c r="T72" s="13">
        <f t="shared" si="122"/>
        <v>0</v>
      </c>
      <c r="U72" s="13">
        <f t="shared" si="108"/>
        <v>0</v>
      </c>
      <c r="V72" s="25"/>
      <c r="W72" s="13">
        <f t="shared" si="123"/>
        <v>0</v>
      </c>
      <c r="X72" s="13">
        <f t="shared" si="124"/>
        <v>0</v>
      </c>
      <c r="Y72" s="25"/>
      <c r="Z72" s="13">
        <f t="shared" si="125"/>
        <v>0</v>
      </c>
      <c r="AA72" s="25">
        <f>'выручка ГВС закр'!F42</f>
        <v>0</v>
      </c>
      <c r="AB72" s="13">
        <f t="shared" si="126"/>
        <v>0</v>
      </c>
      <c r="AC72" s="25">
        <f>'выручка ГВС откр'!F42</f>
        <v>0</v>
      </c>
      <c r="AD72" s="13">
        <f t="shared" si="127"/>
        <v>0</v>
      </c>
      <c r="AE72" s="13">
        <f t="shared" si="109"/>
        <v>0</v>
      </c>
      <c r="AF72" s="25"/>
      <c r="AG72" s="25"/>
      <c r="AH72" s="25"/>
      <c r="AI72" s="13">
        <f t="shared" si="128"/>
        <v>0</v>
      </c>
      <c r="AJ72" s="13">
        <f t="shared" si="129"/>
        <v>0</v>
      </c>
      <c r="AK72" s="13">
        <f t="shared" si="130"/>
        <v>0</v>
      </c>
      <c r="AL72" s="25"/>
      <c r="AM72" s="13">
        <f t="shared" si="131"/>
        <v>0</v>
      </c>
      <c r="AN72" s="25">
        <f>'выручка ГВС закр'!T42</f>
        <v>0</v>
      </c>
      <c r="AO72" s="13">
        <f t="shared" si="132"/>
        <v>0</v>
      </c>
      <c r="AP72" s="25">
        <f>'выручка ГВС откр'!T42</f>
        <v>0</v>
      </c>
      <c r="AQ72" s="13">
        <f t="shared" si="133"/>
        <v>0</v>
      </c>
      <c r="AR72" s="13">
        <f t="shared" si="134"/>
        <v>0</v>
      </c>
      <c r="AS72" s="13">
        <f t="shared" si="135"/>
        <v>0</v>
      </c>
      <c r="AT72" s="13">
        <f t="shared" si="136"/>
        <v>0</v>
      </c>
      <c r="AU72" s="25"/>
      <c r="AV72" s="13">
        <f t="shared" si="148"/>
        <v>0</v>
      </c>
      <c r="AW72" s="25">
        <f>'выручка ГВС закр'!AA42</f>
        <v>0</v>
      </c>
      <c r="AX72" s="13">
        <f t="shared" si="149"/>
        <v>0</v>
      </c>
      <c r="AY72" s="25">
        <f>'выручка ГВС откр'!AA42</f>
        <v>0</v>
      </c>
      <c r="AZ72" s="13">
        <f t="shared" si="137"/>
        <v>0</v>
      </c>
      <c r="BA72" s="17">
        <f t="shared" si="138"/>
        <v>0</v>
      </c>
      <c r="BB72" s="17">
        <f t="shared" si="139"/>
        <v>0</v>
      </c>
      <c r="BC72" s="17">
        <f t="shared" si="140"/>
        <v>0</v>
      </c>
      <c r="BD72" s="17">
        <f t="shared" si="141"/>
        <v>0</v>
      </c>
      <c r="BE72" s="17">
        <f t="shared" si="142"/>
        <v>0</v>
      </c>
      <c r="BF72" s="17">
        <f t="shared" si="143"/>
        <v>0</v>
      </c>
      <c r="BG72" s="25"/>
      <c r="BH72" s="17">
        <f t="shared" si="144"/>
        <v>0</v>
      </c>
      <c r="BI72" s="25"/>
      <c r="BJ72" s="17">
        <f t="shared" si="145"/>
        <v>0</v>
      </c>
      <c r="BK72" s="17">
        <f t="shared" si="146"/>
        <v>0</v>
      </c>
      <c r="BL72" s="17">
        <f t="shared" si="147"/>
        <v>0</v>
      </c>
    </row>
    <row r="73" spans="1:64" x14ac:dyDescent="0.25">
      <c r="A73" s="12" t="s">
        <v>13</v>
      </c>
      <c r="B73" s="25"/>
      <c r="C73" s="13">
        <f t="shared" si="110"/>
        <v>0</v>
      </c>
      <c r="D73" s="13">
        <f t="shared" si="111"/>
        <v>0</v>
      </c>
      <c r="E73" s="25"/>
      <c r="F73" s="13">
        <f t="shared" si="112"/>
        <v>0</v>
      </c>
      <c r="G73" s="25">
        <f>'выручка ГВС закр'!AH43</f>
        <v>0</v>
      </c>
      <c r="H73" s="13">
        <f t="shared" ref="H73:H80" si="150">G73*B73</f>
        <v>0</v>
      </c>
      <c r="I73" s="25">
        <f>'выручка ГВС откр'!AH43</f>
        <v>0</v>
      </c>
      <c r="J73" s="13">
        <f t="shared" si="114"/>
        <v>0</v>
      </c>
      <c r="K73" s="13">
        <f t="shared" si="115"/>
        <v>0</v>
      </c>
      <c r="L73" s="13">
        <f t="shared" si="116"/>
        <v>0</v>
      </c>
      <c r="M73" s="13">
        <f t="shared" si="117"/>
        <v>0</v>
      </c>
      <c r="N73" s="13">
        <f t="shared" si="118"/>
        <v>0</v>
      </c>
      <c r="O73" s="13">
        <f t="shared" si="119"/>
        <v>0</v>
      </c>
      <c r="P73" s="13">
        <f t="shared" si="120"/>
        <v>0</v>
      </c>
      <c r="Q73" s="13">
        <f t="shared" si="106"/>
        <v>0</v>
      </c>
      <c r="R73" s="13">
        <f t="shared" si="121"/>
        <v>0</v>
      </c>
      <c r="S73" s="13">
        <f t="shared" si="107"/>
        <v>0</v>
      </c>
      <c r="T73" s="13">
        <f t="shared" si="122"/>
        <v>0</v>
      </c>
      <c r="U73" s="13">
        <f t="shared" si="108"/>
        <v>0</v>
      </c>
      <c r="V73" s="25"/>
      <c r="W73" s="13">
        <f t="shared" si="123"/>
        <v>0</v>
      </c>
      <c r="X73" s="13">
        <f t="shared" si="124"/>
        <v>0</v>
      </c>
      <c r="Y73" s="25"/>
      <c r="Z73" s="13">
        <f t="shared" si="125"/>
        <v>0</v>
      </c>
      <c r="AA73" s="25">
        <f>'выручка ГВС закр'!F43</f>
        <v>0</v>
      </c>
      <c r="AB73" s="13">
        <f t="shared" si="126"/>
        <v>0</v>
      </c>
      <c r="AC73" s="25">
        <f>'выручка ГВС откр'!F43</f>
        <v>0</v>
      </c>
      <c r="AD73" s="13">
        <f t="shared" si="127"/>
        <v>0</v>
      </c>
      <c r="AE73" s="13">
        <f t="shared" si="109"/>
        <v>0</v>
      </c>
      <c r="AF73" s="25"/>
      <c r="AG73" s="25"/>
      <c r="AH73" s="25"/>
      <c r="AI73" s="13">
        <f t="shared" si="128"/>
        <v>0</v>
      </c>
      <c r="AJ73" s="13">
        <f t="shared" si="129"/>
        <v>0</v>
      </c>
      <c r="AK73" s="13">
        <f t="shared" si="130"/>
        <v>0</v>
      </c>
      <c r="AL73" s="25"/>
      <c r="AM73" s="13">
        <f t="shared" si="131"/>
        <v>0</v>
      </c>
      <c r="AN73" s="25">
        <f>'выручка ГВС закр'!T43</f>
        <v>0</v>
      </c>
      <c r="AO73" s="13">
        <f t="shared" si="132"/>
        <v>0</v>
      </c>
      <c r="AP73" s="25">
        <f>'выручка ГВС откр'!T43</f>
        <v>0</v>
      </c>
      <c r="AQ73" s="13">
        <f t="shared" si="133"/>
        <v>0</v>
      </c>
      <c r="AR73" s="13">
        <f t="shared" si="134"/>
        <v>0</v>
      </c>
      <c r="AS73" s="13">
        <f t="shared" si="135"/>
        <v>0</v>
      </c>
      <c r="AT73" s="13">
        <f t="shared" si="136"/>
        <v>0</v>
      </c>
      <c r="AU73" s="25"/>
      <c r="AV73" s="13">
        <f t="shared" si="148"/>
        <v>0</v>
      </c>
      <c r="AW73" s="25">
        <f>'выручка ГВС закр'!AA43</f>
        <v>0</v>
      </c>
      <c r="AX73" s="13">
        <f t="shared" si="149"/>
        <v>0</v>
      </c>
      <c r="AY73" s="25">
        <f>'выручка ГВС откр'!AA43</f>
        <v>0</v>
      </c>
      <c r="AZ73" s="13">
        <f t="shared" si="137"/>
        <v>0</v>
      </c>
      <c r="BA73" s="17">
        <f t="shared" si="138"/>
        <v>0</v>
      </c>
      <c r="BB73" s="17">
        <f t="shared" si="139"/>
        <v>0</v>
      </c>
      <c r="BC73" s="17">
        <f t="shared" si="140"/>
        <v>0</v>
      </c>
      <c r="BD73" s="17">
        <f t="shared" si="141"/>
        <v>0</v>
      </c>
      <c r="BE73" s="17">
        <f t="shared" si="142"/>
        <v>0</v>
      </c>
      <c r="BF73" s="17">
        <f t="shared" si="143"/>
        <v>0</v>
      </c>
      <c r="BG73" s="25"/>
      <c r="BH73" s="17">
        <f t="shared" si="144"/>
        <v>0</v>
      </c>
      <c r="BI73" s="25"/>
      <c r="BJ73" s="17">
        <f t="shared" si="145"/>
        <v>0</v>
      </c>
      <c r="BK73" s="17">
        <f t="shared" si="146"/>
        <v>0</v>
      </c>
      <c r="BL73" s="17">
        <f t="shared" si="147"/>
        <v>0</v>
      </c>
    </row>
    <row r="74" spans="1:64" x14ac:dyDescent="0.25">
      <c r="A74" s="12" t="s">
        <v>14</v>
      </c>
      <c r="B74" s="25"/>
      <c r="C74" s="13">
        <f t="shared" si="110"/>
        <v>0</v>
      </c>
      <c r="D74" s="13">
        <f t="shared" si="111"/>
        <v>0</v>
      </c>
      <c r="E74" s="25"/>
      <c r="F74" s="13">
        <f t="shared" si="112"/>
        <v>0</v>
      </c>
      <c r="G74" s="25">
        <f>'выручка ГВС закр'!AH44</f>
        <v>0</v>
      </c>
      <c r="H74" s="13">
        <f t="shared" si="150"/>
        <v>0</v>
      </c>
      <c r="I74" s="25">
        <f>'выручка ГВС откр'!AH44</f>
        <v>0</v>
      </c>
      <c r="J74" s="13">
        <f t="shared" si="114"/>
        <v>0</v>
      </c>
      <c r="K74" s="13">
        <f t="shared" si="115"/>
        <v>0</v>
      </c>
      <c r="L74" s="13">
        <f t="shared" si="116"/>
        <v>0</v>
      </c>
      <c r="M74" s="13">
        <f t="shared" si="117"/>
        <v>0</v>
      </c>
      <c r="N74" s="13">
        <f t="shared" si="118"/>
        <v>0</v>
      </c>
      <c r="O74" s="13">
        <f t="shared" si="119"/>
        <v>0</v>
      </c>
      <c r="P74" s="13">
        <f t="shared" si="120"/>
        <v>0</v>
      </c>
      <c r="Q74" s="13">
        <f t="shared" si="106"/>
        <v>0</v>
      </c>
      <c r="R74" s="13">
        <f t="shared" si="121"/>
        <v>0</v>
      </c>
      <c r="S74" s="13">
        <f t="shared" si="107"/>
        <v>0</v>
      </c>
      <c r="T74" s="13">
        <f t="shared" si="122"/>
        <v>0</v>
      </c>
      <c r="U74" s="13">
        <f t="shared" si="108"/>
        <v>0</v>
      </c>
      <c r="V74" s="25"/>
      <c r="W74" s="13">
        <f t="shared" si="123"/>
        <v>0</v>
      </c>
      <c r="X74" s="13">
        <f t="shared" si="124"/>
        <v>0</v>
      </c>
      <c r="Y74" s="25"/>
      <c r="Z74" s="13">
        <f t="shared" si="125"/>
        <v>0</v>
      </c>
      <c r="AA74" s="25">
        <f>'выручка ГВС закр'!F44</f>
        <v>0</v>
      </c>
      <c r="AB74" s="13">
        <f t="shared" si="126"/>
        <v>0</v>
      </c>
      <c r="AC74" s="25">
        <f>'выручка ГВС откр'!F44</f>
        <v>0</v>
      </c>
      <c r="AD74" s="13">
        <f t="shared" si="127"/>
        <v>0</v>
      </c>
      <c r="AE74" s="13">
        <f t="shared" si="109"/>
        <v>0</v>
      </c>
      <c r="AF74" s="25"/>
      <c r="AG74" s="25"/>
      <c r="AH74" s="25"/>
      <c r="AI74" s="13">
        <f t="shared" si="128"/>
        <v>0</v>
      </c>
      <c r="AJ74" s="13">
        <f t="shared" si="129"/>
        <v>0</v>
      </c>
      <c r="AK74" s="13">
        <f t="shared" si="130"/>
        <v>0</v>
      </c>
      <c r="AL74" s="25"/>
      <c r="AM74" s="13">
        <f t="shared" si="131"/>
        <v>0</v>
      </c>
      <c r="AN74" s="25">
        <f>'выручка ГВС закр'!T44</f>
        <v>0</v>
      </c>
      <c r="AO74" s="13">
        <f t="shared" si="132"/>
        <v>0</v>
      </c>
      <c r="AP74" s="25">
        <f>'выручка ГВС откр'!T44</f>
        <v>0</v>
      </c>
      <c r="AQ74" s="13">
        <f t="shared" si="133"/>
        <v>0</v>
      </c>
      <c r="AR74" s="13">
        <f t="shared" si="134"/>
        <v>0</v>
      </c>
      <c r="AS74" s="13">
        <f t="shared" si="135"/>
        <v>0</v>
      </c>
      <c r="AT74" s="13">
        <f t="shared" si="136"/>
        <v>0</v>
      </c>
      <c r="AU74" s="25"/>
      <c r="AV74" s="13">
        <f t="shared" si="148"/>
        <v>0</v>
      </c>
      <c r="AW74" s="25">
        <f>'выручка ГВС закр'!AA44</f>
        <v>0</v>
      </c>
      <c r="AX74" s="13">
        <f t="shared" si="149"/>
        <v>0</v>
      </c>
      <c r="AY74" s="25">
        <f>'выручка ГВС откр'!AA44</f>
        <v>0</v>
      </c>
      <c r="AZ74" s="13">
        <f t="shared" si="137"/>
        <v>0</v>
      </c>
      <c r="BA74" s="17">
        <f t="shared" si="138"/>
        <v>0</v>
      </c>
      <c r="BB74" s="17">
        <f t="shared" si="139"/>
        <v>0</v>
      </c>
      <c r="BC74" s="17">
        <f t="shared" si="140"/>
        <v>0</v>
      </c>
      <c r="BD74" s="17">
        <f t="shared" si="141"/>
        <v>0</v>
      </c>
      <c r="BE74" s="17">
        <f t="shared" si="142"/>
        <v>0</v>
      </c>
      <c r="BF74" s="17">
        <f t="shared" si="143"/>
        <v>0</v>
      </c>
      <c r="BG74" s="25"/>
      <c r="BH74" s="17">
        <f t="shared" si="144"/>
        <v>0</v>
      </c>
      <c r="BI74" s="25"/>
      <c r="BJ74" s="17">
        <f t="shared" si="145"/>
        <v>0</v>
      </c>
      <c r="BK74" s="17">
        <f t="shared" si="146"/>
        <v>0</v>
      </c>
      <c r="BL74" s="17">
        <f t="shared" si="147"/>
        <v>0</v>
      </c>
    </row>
    <row r="75" spans="1:64" x14ac:dyDescent="0.25">
      <c r="A75" s="12" t="s">
        <v>15</v>
      </c>
      <c r="B75" s="25"/>
      <c r="C75" s="13">
        <f t="shared" si="110"/>
        <v>0</v>
      </c>
      <c r="D75" s="13">
        <f t="shared" si="111"/>
        <v>0</v>
      </c>
      <c r="E75" s="25"/>
      <c r="F75" s="13">
        <f t="shared" si="112"/>
        <v>0</v>
      </c>
      <c r="G75" s="25">
        <f>'выручка ГВС закр'!AH45</f>
        <v>0</v>
      </c>
      <c r="H75" s="13">
        <f t="shared" si="150"/>
        <v>0</v>
      </c>
      <c r="I75" s="25">
        <f>'выручка ГВС откр'!AH45</f>
        <v>0</v>
      </c>
      <c r="J75" s="13">
        <f t="shared" si="114"/>
        <v>0</v>
      </c>
      <c r="K75" s="13">
        <f t="shared" si="115"/>
        <v>0</v>
      </c>
      <c r="L75" s="13">
        <f t="shared" si="116"/>
        <v>0</v>
      </c>
      <c r="M75" s="13">
        <f t="shared" si="117"/>
        <v>0</v>
      </c>
      <c r="N75" s="13">
        <f t="shared" si="118"/>
        <v>0</v>
      </c>
      <c r="O75" s="13">
        <f t="shared" si="119"/>
        <v>0</v>
      </c>
      <c r="P75" s="13">
        <f t="shared" si="120"/>
        <v>0</v>
      </c>
      <c r="Q75" s="13">
        <f t="shared" si="106"/>
        <v>0</v>
      </c>
      <c r="R75" s="13">
        <f t="shared" si="121"/>
        <v>0</v>
      </c>
      <c r="S75" s="13">
        <f t="shared" si="107"/>
        <v>0</v>
      </c>
      <c r="T75" s="13">
        <f t="shared" si="122"/>
        <v>0</v>
      </c>
      <c r="U75" s="13">
        <f t="shared" si="108"/>
        <v>0</v>
      </c>
      <c r="V75" s="25"/>
      <c r="W75" s="13">
        <f t="shared" si="123"/>
        <v>0</v>
      </c>
      <c r="X75" s="13">
        <f t="shared" si="124"/>
        <v>0</v>
      </c>
      <c r="Y75" s="25"/>
      <c r="Z75" s="13">
        <f t="shared" si="125"/>
        <v>0</v>
      </c>
      <c r="AA75" s="25">
        <f>'выручка ГВС закр'!F45</f>
        <v>0</v>
      </c>
      <c r="AB75" s="13">
        <f t="shared" si="126"/>
        <v>0</v>
      </c>
      <c r="AC75" s="25">
        <f>'выручка ГВС откр'!F45</f>
        <v>0</v>
      </c>
      <c r="AD75" s="13">
        <f t="shared" si="127"/>
        <v>0</v>
      </c>
      <c r="AE75" s="13">
        <f t="shared" si="109"/>
        <v>0</v>
      </c>
      <c r="AF75" s="25"/>
      <c r="AG75" s="25"/>
      <c r="AH75" s="25"/>
      <c r="AI75" s="13">
        <f t="shared" si="128"/>
        <v>0</v>
      </c>
      <c r="AJ75" s="13">
        <f t="shared" si="129"/>
        <v>0</v>
      </c>
      <c r="AK75" s="13">
        <f t="shared" si="130"/>
        <v>0</v>
      </c>
      <c r="AL75" s="25"/>
      <c r="AM75" s="13">
        <f t="shared" si="131"/>
        <v>0</v>
      </c>
      <c r="AN75" s="25">
        <f>'выручка ГВС закр'!T45</f>
        <v>0</v>
      </c>
      <c r="AO75" s="13">
        <f t="shared" si="132"/>
        <v>0</v>
      </c>
      <c r="AP75" s="25">
        <f>'выручка ГВС откр'!T45</f>
        <v>0</v>
      </c>
      <c r="AQ75" s="13">
        <f t="shared" si="133"/>
        <v>0</v>
      </c>
      <c r="AR75" s="13">
        <f t="shared" si="134"/>
        <v>0</v>
      </c>
      <c r="AS75" s="13">
        <f t="shared" si="135"/>
        <v>0</v>
      </c>
      <c r="AT75" s="13">
        <f t="shared" si="136"/>
        <v>0</v>
      </c>
      <c r="AU75" s="25"/>
      <c r="AV75" s="13">
        <f t="shared" si="148"/>
        <v>0</v>
      </c>
      <c r="AW75" s="25">
        <f>'выручка ГВС закр'!AA45</f>
        <v>0</v>
      </c>
      <c r="AX75" s="13">
        <f t="shared" si="149"/>
        <v>0</v>
      </c>
      <c r="AY75" s="25">
        <f>'выручка ГВС откр'!AA45</f>
        <v>0</v>
      </c>
      <c r="AZ75" s="13">
        <f t="shared" si="137"/>
        <v>0</v>
      </c>
      <c r="BA75" s="17">
        <f t="shared" si="138"/>
        <v>0</v>
      </c>
      <c r="BB75" s="17">
        <f t="shared" si="139"/>
        <v>0</v>
      </c>
      <c r="BC75" s="17">
        <f t="shared" si="140"/>
        <v>0</v>
      </c>
      <c r="BD75" s="17">
        <f t="shared" si="141"/>
        <v>0</v>
      </c>
      <c r="BE75" s="17">
        <f t="shared" si="142"/>
        <v>0</v>
      </c>
      <c r="BF75" s="17">
        <f t="shared" si="143"/>
        <v>0</v>
      </c>
      <c r="BG75" s="25"/>
      <c r="BH75" s="17">
        <f t="shared" si="144"/>
        <v>0</v>
      </c>
      <c r="BI75" s="25"/>
      <c r="BJ75" s="17">
        <f t="shared" si="145"/>
        <v>0</v>
      </c>
      <c r="BK75" s="17">
        <f t="shared" si="146"/>
        <v>0</v>
      </c>
      <c r="BL75" s="17">
        <f t="shared" si="147"/>
        <v>0</v>
      </c>
    </row>
    <row r="76" spans="1:64" x14ac:dyDescent="0.25">
      <c r="A76" s="12" t="s">
        <v>16</v>
      </c>
      <c r="B76" s="25"/>
      <c r="C76" s="13">
        <f t="shared" si="110"/>
        <v>0</v>
      </c>
      <c r="D76" s="13">
        <f t="shared" si="111"/>
        <v>0</v>
      </c>
      <c r="E76" s="25"/>
      <c r="F76" s="13">
        <f t="shared" si="112"/>
        <v>0</v>
      </c>
      <c r="G76" s="25">
        <f>'выручка ГВС закр'!AH46</f>
        <v>0</v>
      </c>
      <c r="H76" s="13">
        <f t="shared" si="150"/>
        <v>0</v>
      </c>
      <c r="I76" s="25">
        <f>'выручка ГВС откр'!AH46</f>
        <v>0</v>
      </c>
      <c r="J76" s="13">
        <f t="shared" si="114"/>
        <v>0</v>
      </c>
      <c r="K76" s="13">
        <f t="shared" si="115"/>
        <v>0</v>
      </c>
      <c r="L76" s="13">
        <f t="shared" si="116"/>
        <v>0</v>
      </c>
      <c r="M76" s="13">
        <f t="shared" si="117"/>
        <v>0</v>
      </c>
      <c r="N76" s="13">
        <f t="shared" si="118"/>
        <v>0</v>
      </c>
      <c r="O76" s="13">
        <f t="shared" si="119"/>
        <v>0</v>
      </c>
      <c r="P76" s="13">
        <f t="shared" si="120"/>
        <v>0</v>
      </c>
      <c r="Q76" s="13">
        <f t="shared" si="106"/>
        <v>0</v>
      </c>
      <c r="R76" s="13">
        <f t="shared" si="121"/>
        <v>0</v>
      </c>
      <c r="S76" s="13">
        <f t="shared" si="107"/>
        <v>0</v>
      </c>
      <c r="T76" s="13">
        <f t="shared" si="122"/>
        <v>0</v>
      </c>
      <c r="U76" s="13">
        <f t="shared" si="108"/>
        <v>0</v>
      </c>
      <c r="V76" s="25"/>
      <c r="W76" s="13">
        <f t="shared" si="123"/>
        <v>0</v>
      </c>
      <c r="X76" s="13">
        <f t="shared" si="124"/>
        <v>0</v>
      </c>
      <c r="Y76" s="25"/>
      <c r="Z76" s="13">
        <f t="shared" si="125"/>
        <v>0</v>
      </c>
      <c r="AA76" s="25">
        <f>'выручка ГВС закр'!F46</f>
        <v>0</v>
      </c>
      <c r="AB76" s="13">
        <f t="shared" si="126"/>
        <v>0</v>
      </c>
      <c r="AC76" s="25">
        <f>'выручка ГВС откр'!F46</f>
        <v>0</v>
      </c>
      <c r="AD76" s="13">
        <f t="shared" si="127"/>
        <v>0</v>
      </c>
      <c r="AE76" s="13">
        <f t="shared" si="109"/>
        <v>0</v>
      </c>
      <c r="AF76" s="25"/>
      <c r="AG76" s="25"/>
      <c r="AH76" s="25"/>
      <c r="AI76" s="13">
        <f t="shared" si="128"/>
        <v>0</v>
      </c>
      <c r="AJ76" s="13">
        <f t="shared" si="129"/>
        <v>0</v>
      </c>
      <c r="AK76" s="13">
        <f t="shared" si="130"/>
        <v>0</v>
      </c>
      <c r="AL76" s="25"/>
      <c r="AM76" s="13">
        <f t="shared" si="131"/>
        <v>0</v>
      </c>
      <c r="AN76" s="25">
        <f>'выручка ГВС закр'!T46</f>
        <v>0</v>
      </c>
      <c r="AO76" s="13">
        <f t="shared" si="132"/>
        <v>0</v>
      </c>
      <c r="AP76" s="25">
        <f>'выручка ГВС откр'!T46</f>
        <v>0</v>
      </c>
      <c r="AQ76" s="13">
        <f t="shared" si="133"/>
        <v>0</v>
      </c>
      <c r="AR76" s="13">
        <f t="shared" si="134"/>
        <v>0</v>
      </c>
      <c r="AS76" s="13">
        <f t="shared" si="135"/>
        <v>0</v>
      </c>
      <c r="AT76" s="13">
        <f t="shared" si="136"/>
        <v>0</v>
      </c>
      <c r="AU76" s="25"/>
      <c r="AV76" s="13">
        <f t="shared" si="148"/>
        <v>0</v>
      </c>
      <c r="AW76" s="25">
        <f>'выручка ГВС закр'!AA46</f>
        <v>0</v>
      </c>
      <c r="AX76" s="13">
        <f t="shared" si="149"/>
        <v>0</v>
      </c>
      <c r="AY76" s="25">
        <f>'выручка ГВС откр'!AA46</f>
        <v>0</v>
      </c>
      <c r="AZ76" s="13">
        <f t="shared" si="137"/>
        <v>0</v>
      </c>
      <c r="BA76" s="17">
        <f t="shared" si="138"/>
        <v>0</v>
      </c>
      <c r="BB76" s="17">
        <f t="shared" si="139"/>
        <v>0</v>
      </c>
      <c r="BC76" s="17">
        <f t="shared" si="140"/>
        <v>0</v>
      </c>
      <c r="BD76" s="17">
        <f t="shared" si="141"/>
        <v>0</v>
      </c>
      <c r="BE76" s="17">
        <f t="shared" si="142"/>
        <v>0</v>
      </c>
      <c r="BF76" s="17">
        <f t="shared" si="143"/>
        <v>0</v>
      </c>
      <c r="BG76" s="25"/>
      <c r="BH76" s="17">
        <f t="shared" si="144"/>
        <v>0</v>
      </c>
      <c r="BI76" s="25"/>
      <c r="BJ76" s="17">
        <f t="shared" si="145"/>
        <v>0</v>
      </c>
      <c r="BK76" s="17">
        <f t="shared" si="146"/>
        <v>0</v>
      </c>
      <c r="BL76" s="17">
        <f t="shared" si="147"/>
        <v>0</v>
      </c>
    </row>
    <row r="77" spans="1:64" x14ac:dyDescent="0.25">
      <c r="A77" s="12" t="s">
        <v>17</v>
      </c>
      <c r="B77" s="25"/>
      <c r="C77" s="13">
        <f t="shared" si="110"/>
        <v>0</v>
      </c>
      <c r="D77" s="13">
        <f t="shared" si="111"/>
        <v>0</v>
      </c>
      <c r="E77" s="25"/>
      <c r="F77" s="13">
        <f t="shared" si="112"/>
        <v>0</v>
      </c>
      <c r="G77" s="25">
        <f>'выручка ГВС закр'!AH47</f>
        <v>0</v>
      </c>
      <c r="H77" s="13">
        <f t="shared" si="150"/>
        <v>0</v>
      </c>
      <c r="I77" s="25">
        <f>'выручка ГВС откр'!AH47</f>
        <v>0</v>
      </c>
      <c r="J77" s="13">
        <f t="shared" si="114"/>
        <v>0</v>
      </c>
      <c r="K77" s="13">
        <f t="shared" si="115"/>
        <v>0</v>
      </c>
      <c r="L77" s="13">
        <f t="shared" si="116"/>
        <v>0</v>
      </c>
      <c r="M77" s="13">
        <f t="shared" si="117"/>
        <v>0</v>
      </c>
      <c r="N77" s="13">
        <f t="shared" si="118"/>
        <v>0</v>
      </c>
      <c r="O77" s="13">
        <f t="shared" si="119"/>
        <v>0</v>
      </c>
      <c r="P77" s="13">
        <f t="shared" si="120"/>
        <v>0</v>
      </c>
      <c r="Q77" s="13">
        <f t="shared" si="106"/>
        <v>0</v>
      </c>
      <c r="R77" s="13">
        <f t="shared" si="121"/>
        <v>0</v>
      </c>
      <c r="S77" s="13">
        <f t="shared" si="107"/>
        <v>0</v>
      </c>
      <c r="T77" s="13">
        <f t="shared" si="122"/>
        <v>0</v>
      </c>
      <c r="U77" s="13">
        <f t="shared" si="108"/>
        <v>0</v>
      </c>
      <c r="V77" s="25"/>
      <c r="W77" s="13">
        <f t="shared" si="123"/>
        <v>0</v>
      </c>
      <c r="X77" s="13">
        <f t="shared" si="124"/>
        <v>0</v>
      </c>
      <c r="Y77" s="25"/>
      <c r="Z77" s="13">
        <f t="shared" si="125"/>
        <v>0</v>
      </c>
      <c r="AA77" s="25">
        <f>'выручка ГВС закр'!F47</f>
        <v>0</v>
      </c>
      <c r="AB77" s="13">
        <f t="shared" si="126"/>
        <v>0</v>
      </c>
      <c r="AC77" s="25">
        <f>'выручка ГВС откр'!F47</f>
        <v>0</v>
      </c>
      <c r="AD77" s="13">
        <f t="shared" si="127"/>
        <v>0</v>
      </c>
      <c r="AE77" s="13">
        <f t="shared" si="109"/>
        <v>0</v>
      </c>
      <c r="AF77" s="25"/>
      <c r="AG77" s="25"/>
      <c r="AH77" s="25"/>
      <c r="AI77" s="13">
        <f t="shared" si="128"/>
        <v>0</v>
      </c>
      <c r="AJ77" s="13">
        <f t="shared" si="129"/>
        <v>0</v>
      </c>
      <c r="AK77" s="13">
        <f t="shared" si="130"/>
        <v>0</v>
      </c>
      <c r="AL77" s="25"/>
      <c r="AM77" s="13">
        <f t="shared" si="131"/>
        <v>0</v>
      </c>
      <c r="AN77" s="25">
        <f>'выручка ГВС закр'!T47</f>
        <v>0</v>
      </c>
      <c r="AO77" s="13">
        <f t="shared" si="132"/>
        <v>0</v>
      </c>
      <c r="AP77" s="25">
        <f>'выручка ГВС откр'!T47</f>
        <v>0</v>
      </c>
      <c r="AQ77" s="13">
        <f t="shared" si="133"/>
        <v>0</v>
      </c>
      <c r="AR77" s="13">
        <f t="shared" si="134"/>
        <v>0</v>
      </c>
      <c r="AS77" s="13">
        <f t="shared" si="135"/>
        <v>0</v>
      </c>
      <c r="AT77" s="13">
        <f t="shared" si="136"/>
        <v>0</v>
      </c>
      <c r="AU77" s="25"/>
      <c r="AV77" s="13">
        <f t="shared" si="148"/>
        <v>0</v>
      </c>
      <c r="AW77" s="25">
        <f>'выручка ГВС закр'!AA47</f>
        <v>0</v>
      </c>
      <c r="AX77" s="13">
        <f t="shared" si="149"/>
        <v>0</v>
      </c>
      <c r="AY77" s="25">
        <f>'выручка ГВС откр'!AA47</f>
        <v>0</v>
      </c>
      <c r="AZ77" s="13">
        <f t="shared" si="137"/>
        <v>0</v>
      </c>
      <c r="BA77" s="17">
        <f t="shared" si="138"/>
        <v>0</v>
      </c>
      <c r="BB77" s="17">
        <f t="shared" si="139"/>
        <v>0</v>
      </c>
      <c r="BC77" s="17">
        <f t="shared" si="140"/>
        <v>0</v>
      </c>
      <c r="BD77" s="17">
        <f t="shared" si="141"/>
        <v>0</v>
      </c>
      <c r="BE77" s="17">
        <f t="shared" si="142"/>
        <v>0</v>
      </c>
      <c r="BF77" s="17">
        <f t="shared" si="143"/>
        <v>0</v>
      </c>
      <c r="BG77" s="25"/>
      <c r="BH77" s="17">
        <f t="shared" si="144"/>
        <v>0</v>
      </c>
      <c r="BI77" s="25"/>
      <c r="BJ77" s="17">
        <f t="shared" si="145"/>
        <v>0</v>
      </c>
      <c r="BK77" s="17">
        <f t="shared" si="146"/>
        <v>0</v>
      </c>
      <c r="BL77" s="17">
        <f t="shared" si="147"/>
        <v>0</v>
      </c>
    </row>
    <row r="78" spans="1:64" x14ac:dyDescent="0.25">
      <c r="A78" s="12" t="s">
        <v>18</v>
      </c>
      <c r="B78" s="25"/>
      <c r="C78" s="13">
        <f t="shared" si="110"/>
        <v>0</v>
      </c>
      <c r="D78" s="13">
        <f t="shared" si="111"/>
        <v>0</v>
      </c>
      <c r="E78" s="25"/>
      <c r="F78" s="13">
        <f t="shared" si="112"/>
        <v>0</v>
      </c>
      <c r="G78" s="25">
        <f>'выручка ГВС закр'!AH48</f>
        <v>0</v>
      </c>
      <c r="H78" s="13">
        <f t="shared" si="150"/>
        <v>0</v>
      </c>
      <c r="I78" s="25">
        <f>'выручка ГВС откр'!AH48</f>
        <v>0</v>
      </c>
      <c r="J78" s="13">
        <f t="shared" si="114"/>
        <v>0</v>
      </c>
      <c r="K78" s="13">
        <f t="shared" si="115"/>
        <v>0</v>
      </c>
      <c r="L78" s="13">
        <f t="shared" si="116"/>
        <v>0</v>
      </c>
      <c r="M78" s="13">
        <f t="shared" si="117"/>
        <v>0</v>
      </c>
      <c r="N78" s="13">
        <f t="shared" si="118"/>
        <v>0</v>
      </c>
      <c r="O78" s="13">
        <f t="shared" si="119"/>
        <v>0</v>
      </c>
      <c r="P78" s="13">
        <f t="shared" si="120"/>
        <v>0</v>
      </c>
      <c r="Q78" s="13">
        <f t="shared" si="106"/>
        <v>0</v>
      </c>
      <c r="R78" s="13">
        <f t="shared" si="121"/>
        <v>0</v>
      </c>
      <c r="S78" s="13">
        <f t="shared" si="107"/>
        <v>0</v>
      </c>
      <c r="T78" s="13">
        <f t="shared" si="122"/>
        <v>0</v>
      </c>
      <c r="U78" s="13">
        <f t="shared" si="108"/>
        <v>0</v>
      </c>
      <c r="V78" s="25"/>
      <c r="W78" s="13">
        <f t="shared" si="123"/>
        <v>0</v>
      </c>
      <c r="X78" s="13">
        <f t="shared" si="124"/>
        <v>0</v>
      </c>
      <c r="Y78" s="25"/>
      <c r="Z78" s="13">
        <f t="shared" si="125"/>
        <v>0</v>
      </c>
      <c r="AA78" s="25">
        <f>'выручка ГВС закр'!F48</f>
        <v>0</v>
      </c>
      <c r="AB78" s="13">
        <f t="shared" si="126"/>
        <v>0</v>
      </c>
      <c r="AC78" s="25">
        <f>'выручка ГВС откр'!F48</f>
        <v>0</v>
      </c>
      <c r="AD78" s="13">
        <f t="shared" si="127"/>
        <v>0</v>
      </c>
      <c r="AE78" s="13">
        <f t="shared" si="109"/>
        <v>0</v>
      </c>
      <c r="AF78" s="25"/>
      <c r="AG78" s="25"/>
      <c r="AH78" s="25"/>
      <c r="AI78" s="13">
        <f t="shared" si="128"/>
        <v>0</v>
      </c>
      <c r="AJ78" s="13">
        <f t="shared" si="129"/>
        <v>0</v>
      </c>
      <c r="AK78" s="13">
        <f t="shared" si="130"/>
        <v>0</v>
      </c>
      <c r="AL78" s="25"/>
      <c r="AM78" s="13">
        <f t="shared" si="131"/>
        <v>0</v>
      </c>
      <c r="AN78" s="25">
        <f>'выручка ГВС закр'!T48</f>
        <v>0</v>
      </c>
      <c r="AO78" s="13">
        <f t="shared" si="132"/>
        <v>0</v>
      </c>
      <c r="AP78" s="25">
        <f>'выручка ГВС откр'!T48</f>
        <v>0</v>
      </c>
      <c r="AQ78" s="13">
        <f t="shared" si="133"/>
        <v>0</v>
      </c>
      <c r="AR78" s="13">
        <f t="shared" si="134"/>
        <v>0</v>
      </c>
      <c r="AS78" s="13">
        <f t="shared" si="135"/>
        <v>0</v>
      </c>
      <c r="AT78" s="13">
        <f t="shared" si="136"/>
        <v>0</v>
      </c>
      <c r="AU78" s="25"/>
      <c r="AV78" s="13">
        <f t="shared" si="148"/>
        <v>0</v>
      </c>
      <c r="AW78" s="25">
        <f>'выручка ГВС закр'!AA48</f>
        <v>0</v>
      </c>
      <c r="AX78" s="13">
        <f t="shared" si="149"/>
        <v>0</v>
      </c>
      <c r="AY78" s="25">
        <f>'выручка ГВС откр'!AA48</f>
        <v>0</v>
      </c>
      <c r="AZ78" s="13">
        <f t="shared" si="137"/>
        <v>0</v>
      </c>
      <c r="BA78" s="17">
        <f t="shared" si="138"/>
        <v>0</v>
      </c>
      <c r="BB78" s="17">
        <f t="shared" si="139"/>
        <v>0</v>
      </c>
      <c r="BC78" s="17">
        <f t="shared" si="140"/>
        <v>0</v>
      </c>
      <c r="BD78" s="17">
        <f t="shared" si="141"/>
        <v>0</v>
      </c>
      <c r="BE78" s="17">
        <f t="shared" si="142"/>
        <v>0</v>
      </c>
      <c r="BF78" s="17">
        <f t="shared" si="143"/>
        <v>0</v>
      </c>
      <c r="BG78" s="25"/>
      <c r="BH78" s="17">
        <f t="shared" si="144"/>
        <v>0</v>
      </c>
      <c r="BI78" s="25"/>
      <c r="BJ78" s="17">
        <f t="shared" si="145"/>
        <v>0</v>
      </c>
      <c r="BK78" s="17">
        <f t="shared" si="146"/>
        <v>0</v>
      </c>
      <c r="BL78" s="17">
        <f t="shared" si="147"/>
        <v>0</v>
      </c>
    </row>
    <row r="79" spans="1:64" x14ac:dyDescent="0.25">
      <c r="A79" s="12" t="s">
        <v>19</v>
      </c>
      <c r="B79" s="25"/>
      <c r="C79" s="13">
        <f t="shared" si="110"/>
        <v>0</v>
      </c>
      <c r="D79" s="13">
        <f t="shared" si="111"/>
        <v>0</v>
      </c>
      <c r="E79" s="25"/>
      <c r="F79" s="13">
        <f t="shared" si="112"/>
        <v>0</v>
      </c>
      <c r="G79" s="25">
        <f>'выручка ГВС закр'!AH49</f>
        <v>0</v>
      </c>
      <c r="H79" s="13">
        <f t="shared" si="150"/>
        <v>0</v>
      </c>
      <c r="I79" s="25">
        <f>'выручка ГВС откр'!AH49</f>
        <v>0</v>
      </c>
      <c r="J79" s="13">
        <f t="shared" si="114"/>
        <v>0</v>
      </c>
      <c r="K79" s="13">
        <f t="shared" si="115"/>
        <v>0</v>
      </c>
      <c r="L79" s="13">
        <f t="shared" si="116"/>
        <v>0</v>
      </c>
      <c r="M79" s="13">
        <f t="shared" si="117"/>
        <v>0</v>
      </c>
      <c r="N79" s="13">
        <f t="shared" si="118"/>
        <v>0</v>
      </c>
      <c r="O79" s="13">
        <f t="shared" si="119"/>
        <v>0</v>
      </c>
      <c r="P79" s="13">
        <f t="shared" si="120"/>
        <v>0</v>
      </c>
      <c r="Q79" s="13">
        <f t="shared" si="106"/>
        <v>0</v>
      </c>
      <c r="R79" s="13">
        <f t="shared" si="121"/>
        <v>0</v>
      </c>
      <c r="S79" s="13">
        <f t="shared" si="107"/>
        <v>0</v>
      </c>
      <c r="T79" s="13">
        <f t="shared" si="122"/>
        <v>0</v>
      </c>
      <c r="U79" s="13">
        <f t="shared" si="108"/>
        <v>0</v>
      </c>
      <c r="V79" s="25"/>
      <c r="W79" s="13">
        <f t="shared" si="123"/>
        <v>0</v>
      </c>
      <c r="X79" s="13">
        <f t="shared" si="124"/>
        <v>0</v>
      </c>
      <c r="Y79" s="25"/>
      <c r="Z79" s="13">
        <f t="shared" si="125"/>
        <v>0</v>
      </c>
      <c r="AA79" s="25">
        <f>'выручка ГВС закр'!F49</f>
        <v>0</v>
      </c>
      <c r="AB79" s="13">
        <f t="shared" si="126"/>
        <v>0</v>
      </c>
      <c r="AC79" s="25">
        <f>'выручка ГВС откр'!F49</f>
        <v>0</v>
      </c>
      <c r="AD79" s="13">
        <f t="shared" si="127"/>
        <v>0</v>
      </c>
      <c r="AE79" s="13">
        <f t="shared" si="109"/>
        <v>0</v>
      </c>
      <c r="AF79" s="25"/>
      <c r="AG79" s="25"/>
      <c r="AH79" s="25"/>
      <c r="AI79" s="13">
        <f t="shared" si="128"/>
        <v>0</v>
      </c>
      <c r="AJ79" s="13">
        <f t="shared" si="129"/>
        <v>0</v>
      </c>
      <c r="AK79" s="13">
        <f t="shared" si="130"/>
        <v>0</v>
      </c>
      <c r="AL79" s="25"/>
      <c r="AM79" s="13">
        <f t="shared" si="131"/>
        <v>0</v>
      </c>
      <c r="AN79" s="25">
        <f>'выручка ГВС закр'!T49</f>
        <v>0</v>
      </c>
      <c r="AO79" s="13">
        <f t="shared" si="132"/>
        <v>0</v>
      </c>
      <c r="AP79" s="25">
        <f>'выручка ГВС откр'!T49</f>
        <v>0</v>
      </c>
      <c r="AQ79" s="13">
        <f t="shared" si="133"/>
        <v>0</v>
      </c>
      <c r="AR79" s="13">
        <f t="shared" si="134"/>
        <v>0</v>
      </c>
      <c r="AS79" s="13">
        <f t="shared" si="135"/>
        <v>0</v>
      </c>
      <c r="AT79" s="13">
        <f t="shared" si="136"/>
        <v>0</v>
      </c>
      <c r="AU79" s="25"/>
      <c r="AV79" s="13">
        <f t="shared" si="148"/>
        <v>0</v>
      </c>
      <c r="AW79" s="25">
        <f>'выручка ГВС закр'!AA49</f>
        <v>0</v>
      </c>
      <c r="AX79" s="13">
        <f t="shared" si="149"/>
        <v>0</v>
      </c>
      <c r="AY79" s="25">
        <f>'выручка ГВС откр'!AA49</f>
        <v>0</v>
      </c>
      <c r="AZ79" s="13">
        <f t="shared" si="137"/>
        <v>0</v>
      </c>
      <c r="BA79" s="17">
        <f t="shared" si="138"/>
        <v>0</v>
      </c>
      <c r="BB79" s="17">
        <f t="shared" si="139"/>
        <v>0</v>
      </c>
      <c r="BC79" s="17">
        <f t="shared" si="140"/>
        <v>0</v>
      </c>
      <c r="BD79" s="17">
        <f t="shared" si="141"/>
        <v>0</v>
      </c>
      <c r="BE79" s="17">
        <f t="shared" si="142"/>
        <v>0</v>
      </c>
      <c r="BF79" s="17">
        <f t="shared" si="143"/>
        <v>0</v>
      </c>
      <c r="BG79" s="25"/>
      <c r="BH79" s="17">
        <f t="shared" si="144"/>
        <v>0</v>
      </c>
      <c r="BI79" s="25"/>
      <c r="BJ79" s="17">
        <f t="shared" si="145"/>
        <v>0</v>
      </c>
      <c r="BK79" s="17">
        <f t="shared" si="146"/>
        <v>0</v>
      </c>
      <c r="BL79" s="17">
        <f t="shared" si="147"/>
        <v>0</v>
      </c>
    </row>
    <row r="80" spans="1:64" x14ac:dyDescent="0.25">
      <c r="A80" s="12" t="s">
        <v>20</v>
      </c>
      <c r="B80" s="25"/>
      <c r="C80" s="13">
        <f t="shared" si="110"/>
        <v>0</v>
      </c>
      <c r="D80" s="13">
        <f t="shared" si="111"/>
        <v>0</v>
      </c>
      <c r="E80" s="25"/>
      <c r="F80" s="13">
        <f t="shared" si="112"/>
        <v>0</v>
      </c>
      <c r="G80" s="25">
        <f>'выручка ГВС закр'!AH50</f>
        <v>0</v>
      </c>
      <c r="H80" s="13">
        <f t="shared" si="150"/>
        <v>0</v>
      </c>
      <c r="I80" s="25">
        <f>'выручка ГВС откр'!AH50</f>
        <v>0</v>
      </c>
      <c r="J80" s="13">
        <f t="shared" si="114"/>
        <v>0</v>
      </c>
      <c r="K80" s="13">
        <f t="shared" si="115"/>
        <v>0</v>
      </c>
      <c r="L80" s="13">
        <f t="shared" si="116"/>
        <v>0</v>
      </c>
      <c r="M80" s="13">
        <f t="shared" si="117"/>
        <v>0</v>
      </c>
      <c r="N80" s="13">
        <f t="shared" si="118"/>
        <v>0</v>
      </c>
      <c r="O80" s="13">
        <f t="shared" si="119"/>
        <v>0</v>
      </c>
      <c r="P80" s="13">
        <f t="shared" si="120"/>
        <v>0</v>
      </c>
      <c r="Q80" s="13">
        <f t="shared" si="106"/>
        <v>0</v>
      </c>
      <c r="R80" s="13">
        <f t="shared" si="121"/>
        <v>0</v>
      </c>
      <c r="S80" s="13">
        <f t="shared" si="107"/>
        <v>0</v>
      </c>
      <c r="T80" s="13">
        <f t="shared" si="122"/>
        <v>0</v>
      </c>
      <c r="U80" s="13">
        <f t="shared" si="108"/>
        <v>0</v>
      </c>
      <c r="V80" s="25"/>
      <c r="W80" s="13">
        <f t="shared" si="123"/>
        <v>0</v>
      </c>
      <c r="X80" s="13">
        <f t="shared" si="124"/>
        <v>0</v>
      </c>
      <c r="Y80" s="25"/>
      <c r="Z80" s="13">
        <f t="shared" si="125"/>
        <v>0</v>
      </c>
      <c r="AA80" s="25">
        <f>'выручка ГВС закр'!F50</f>
        <v>0</v>
      </c>
      <c r="AB80" s="13">
        <f t="shared" si="126"/>
        <v>0</v>
      </c>
      <c r="AC80" s="25">
        <f>'выручка ГВС откр'!F50</f>
        <v>0</v>
      </c>
      <c r="AD80" s="13">
        <f t="shared" si="127"/>
        <v>0</v>
      </c>
      <c r="AE80" s="13">
        <f t="shared" si="109"/>
        <v>0</v>
      </c>
      <c r="AF80" s="25"/>
      <c r="AG80" s="25"/>
      <c r="AH80" s="25"/>
      <c r="AI80" s="13">
        <f t="shared" si="128"/>
        <v>0</v>
      </c>
      <c r="AJ80" s="13">
        <f t="shared" si="129"/>
        <v>0</v>
      </c>
      <c r="AK80" s="13">
        <f t="shared" si="130"/>
        <v>0</v>
      </c>
      <c r="AL80" s="25"/>
      <c r="AM80" s="13">
        <f t="shared" si="131"/>
        <v>0</v>
      </c>
      <c r="AN80" s="25">
        <f>'выручка ГВС закр'!T50</f>
        <v>0</v>
      </c>
      <c r="AO80" s="13">
        <f t="shared" si="132"/>
        <v>0</v>
      </c>
      <c r="AP80" s="25">
        <f>'выручка ГВС откр'!T50</f>
        <v>0</v>
      </c>
      <c r="AQ80" s="13">
        <f t="shared" si="133"/>
        <v>0</v>
      </c>
      <c r="AR80" s="13">
        <f t="shared" si="134"/>
        <v>0</v>
      </c>
      <c r="AS80" s="13">
        <f t="shared" si="135"/>
        <v>0</v>
      </c>
      <c r="AT80" s="13">
        <f t="shared" si="136"/>
        <v>0</v>
      </c>
      <c r="AU80" s="25"/>
      <c r="AV80" s="13">
        <f t="shared" si="148"/>
        <v>0</v>
      </c>
      <c r="AW80" s="25">
        <f>'выручка ГВС закр'!AA50</f>
        <v>0</v>
      </c>
      <c r="AX80" s="13">
        <f t="shared" si="149"/>
        <v>0</v>
      </c>
      <c r="AY80" s="25">
        <f>'выручка ГВС откр'!AA50</f>
        <v>0</v>
      </c>
      <c r="AZ80" s="13">
        <f t="shared" si="137"/>
        <v>0</v>
      </c>
      <c r="BA80" s="17">
        <f t="shared" si="138"/>
        <v>0</v>
      </c>
      <c r="BB80" s="17">
        <f t="shared" si="139"/>
        <v>0</v>
      </c>
      <c r="BC80" s="17">
        <f t="shared" si="140"/>
        <v>0</v>
      </c>
      <c r="BD80" s="17">
        <f t="shared" si="141"/>
        <v>0</v>
      </c>
      <c r="BE80" s="17">
        <f t="shared" si="142"/>
        <v>0</v>
      </c>
      <c r="BF80" s="17">
        <f t="shared" si="143"/>
        <v>0</v>
      </c>
      <c r="BG80" s="25"/>
      <c r="BH80" s="17">
        <f t="shared" si="144"/>
        <v>0</v>
      </c>
      <c r="BI80" s="25"/>
      <c r="BJ80" s="17">
        <f t="shared" si="145"/>
        <v>0</v>
      </c>
      <c r="BK80" s="17">
        <f t="shared" si="146"/>
        <v>0</v>
      </c>
      <c r="BL80" s="17">
        <f t="shared" si="147"/>
        <v>0</v>
      </c>
    </row>
    <row r="81" spans="1:64" ht="15.75" x14ac:dyDescent="0.25">
      <c r="A81" s="14" t="s">
        <v>21</v>
      </c>
      <c r="B81" s="9" t="s">
        <v>31</v>
      </c>
      <c r="C81" s="24">
        <f>SUM(C69:C80)</f>
        <v>0</v>
      </c>
      <c r="D81" s="9">
        <f t="shared" ref="D81:J81" si="151">SUM(D69:D80)</f>
        <v>0</v>
      </c>
      <c r="E81" s="9">
        <f t="shared" si="151"/>
        <v>0</v>
      </c>
      <c r="F81" s="9">
        <f t="shared" si="151"/>
        <v>0</v>
      </c>
      <c r="G81" s="9">
        <f t="shared" si="151"/>
        <v>0</v>
      </c>
      <c r="H81" s="9">
        <f t="shared" si="151"/>
        <v>0</v>
      </c>
      <c r="I81" s="9">
        <f t="shared" si="151"/>
        <v>0</v>
      </c>
      <c r="J81" s="9">
        <f t="shared" si="151"/>
        <v>0</v>
      </c>
      <c r="K81" s="9" t="s">
        <v>31</v>
      </c>
      <c r="L81" s="9">
        <f t="shared" ref="L81:U81" si="152">SUM(L69:L80)</f>
        <v>0</v>
      </c>
      <c r="M81" s="9">
        <f t="shared" si="152"/>
        <v>0</v>
      </c>
      <c r="N81" s="9">
        <f t="shared" si="152"/>
        <v>0</v>
      </c>
      <c r="O81" s="9">
        <f t="shared" si="152"/>
        <v>0</v>
      </c>
      <c r="P81" s="9">
        <f t="shared" si="152"/>
        <v>0</v>
      </c>
      <c r="Q81" s="9">
        <f t="shared" si="152"/>
        <v>0</v>
      </c>
      <c r="R81" s="9">
        <f t="shared" si="152"/>
        <v>0</v>
      </c>
      <c r="S81" s="9">
        <f t="shared" si="152"/>
        <v>0</v>
      </c>
      <c r="T81" s="9">
        <f t="shared" si="152"/>
        <v>0</v>
      </c>
      <c r="U81" s="9">
        <f t="shared" si="152"/>
        <v>0</v>
      </c>
      <c r="V81" s="9" t="s">
        <v>31</v>
      </c>
      <c r="W81" s="9">
        <f t="shared" ref="W81:AH81" si="153">SUM(W69:W80)</f>
        <v>0</v>
      </c>
      <c r="X81" s="9">
        <f t="shared" si="153"/>
        <v>0</v>
      </c>
      <c r="Y81" s="9">
        <f t="shared" si="153"/>
        <v>0</v>
      </c>
      <c r="Z81" s="9">
        <f t="shared" si="153"/>
        <v>0</v>
      </c>
      <c r="AA81" s="9">
        <f t="shared" si="153"/>
        <v>0</v>
      </c>
      <c r="AB81" s="9">
        <f t="shared" si="153"/>
        <v>0</v>
      </c>
      <c r="AC81" s="9">
        <f t="shared" si="153"/>
        <v>0</v>
      </c>
      <c r="AD81" s="9">
        <f t="shared" si="153"/>
        <v>0</v>
      </c>
      <c r="AE81" s="9">
        <f t="shared" si="153"/>
        <v>0</v>
      </c>
      <c r="AF81" s="9">
        <f t="shared" si="153"/>
        <v>0</v>
      </c>
      <c r="AG81" s="9">
        <f t="shared" si="153"/>
        <v>0</v>
      </c>
      <c r="AH81" s="9">
        <f t="shared" si="153"/>
        <v>0</v>
      </c>
      <c r="AI81" s="9" t="s">
        <v>31</v>
      </c>
      <c r="AJ81" s="9">
        <f t="shared" ref="AJ81:AQ81" si="154">SUM(AJ69:AJ80)</f>
        <v>0</v>
      </c>
      <c r="AK81" s="9">
        <f t="shared" si="154"/>
        <v>0</v>
      </c>
      <c r="AL81" s="9">
        <f t="shared" si="154"/>
        <v>0</v>
      </c>
      <c r="AM81" s="9">
        <f t="shared" si="154"/>
        <v>0</v>
      </c>
      <c r="AN81" s="9">
        <f t="shared" si="154"/>
        <v>0</v>
      </c>
      <c r="AO81" s="9">
        <f t="shared" si="154"/>
        <v>0</v>
      </c>
      <c r="AP81" s="9">
        <f t="shared" si="154"/>
        <v>0</v>
      </c>
      <c r="AQ81" s="9">
        <f t="shared" si="154"/>
        <v>0</v>
      </c>
      <c r="AR81" s="18">
        <f>SUM(AR69:AR80)</f>
        <v>0</v>
      </c>
      <c r="AS81" s="18">
        <f t="shared" ref="AS81:AY81" si="155">SUM(AS69:AS80)</f>
        <v>0</v>
      </c>
      <c r="AT81" s="18">
        <f t="shared" si="155"/>
        <v>0</v>
      </c>
      <c r="AU81" s="18">
        <f t="shared" si="155"/>
        <v>0</v>
      </c>
      <c r="AV81" s="18">
        <f t="shared" si="155"/>
        <v>0</v>
      </c>
      <c r="AW81" s="18">
        <f t="shared" si="155"/>
        <v>0</v>
      </c>
      <c r="AX81" s="18">
        <f t="shared" si="155"/>
        <v>0</v>
      </c>
      <c r="AY81" s="18">
        <f t="shared" si="155"/>
        <v>0</v>
      </c>
      <c r="AZ81" s="18">
        <f>SUM(AZ69:AZ80)</f>
        <v>0</v>
      </c>
      <c r="BA81" s="27">
        <f>SUM(BA69:BA80)</f>
        <v>0</v>
      </c>
      <c r="BB81" s="27">
        <f t="shared" ref="BB81:BF81" si="156">SUM(BB69:BB80)</f>
        <v>0</v>
      </c>
      <c r="BC81" s="27">
        <f t="shared" si="156"/>
        <v>0</v>
      </c>
      <c r="BD81" s="27">
        <f t="shared" si="156"/>
        <v>0</v>
      </c>
      <c r="BE81" s="27">
        <f t="shared" si="156"/>
        <v>0</v>
      </c>
      <c r="BF81" s="27">
        <f t="shared" si="156"/>
        <v>0</v>
      </c>
      <c r="BG81" s="27">
        <f t="shared" ref="BG81" si="157">SUM(BG69:BG80)</f>
        <v>0</v>
      </c>
      <c r="BH81" s="27">
        <f t="shared" ref="BH81" si="158">SUM(BH69:BH80)</f>
        <v>0</v>
      </c>
      <c r="BI81" s="27">
        <f t="shared" ref="BI81" si="159">SUM(BI69:BI80)</f>
        <v>0</v>
      </c>
      <c r="BJ81" s="27">
        <f t="shared" ref="BJ81" si="160">SUM(BJ69:BJ80)</f>
        <v>0</v>
      </c>
      <c r="BK81" s="27">
        <f t="shared" ref="BK81" si="161">SUM(BK69:BK80)</f>
        <v>0</v>
      </c>
      <c r="BL81" s="27">
        <f t="shared" ref="BL81" si="162">SUM(BL69:BL80)</f>
        <v>0</v>
      </c>
    </row>
    <row r="82" spans="1:64" ht="15.75" x14ac:dyDescent="0.25">
      <c r="A82" s="8" t="s">
        <v>26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64" ht="15.75" x14ac:dyDescent="0.25">
      <c r="A83" s="8" t="s">
        <v>37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64" ht="15.75" x14ac:dyDescent="0.25">
      <c r="A84" s="8" t="s">
        <v>40</v>
      </c>
      <c r="B84" s="8"/>
      <c r="C84" s="8"/>
      <c r="D84" s="8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64" ht="15.75" x14ac:dyDescent="0.25">
      <c r="A85" s="8" t="s">
        <v>43</v>
      </c>
      <c r="B85" s="8"/>
      <c r="C85" s="8"/>
      <c r="D85" s="8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64" ht="15.75" x14ac:dyDescent="0.25">
      <c r="A86" s="19" t="s">
        <v>57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BA86" s="8"/>
    </row>
    <row r="89" spans="1:64" x14ac:dyDescent="0.25">
      <c r="A89" s="2" t="s">
        <v>28</v>
      </c>
      <c r="B89" s="2"/>
      <c r="C89" s="2"/>
      <c r="D89" s="2"/>
      <c r="E89" s="2"/>
      <c r="F89" s="2"/>
      <c r="G89" s="2"/>
      <c r="H89" s="2"/>
      <c r="K89" s="2"/>
      <c r="L89" s="2"/>
      <c r="M89" s="2"/>
      <c r="N89" s="2"/>
      <c r="O89" s="2"/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E89" s="2"/>
      <c r="AF89" s="2"/>
      <c r="AG89" s="2"/>
      <c r="AI89" s="2"/>
      <c r="AJ89" s="2"/>
      <c r="AK89" s="2"/>
      <c r="AL89" s="2"/>
      <c r="AM89" s="2"/>
      <c r="AN89" s="2"/>
      <c r="AO89" s="2"/>
    </row>
    <row r="90" spans="1:64" ht="15" customHeight="1" x14ac:dyDescent="0.25">
      <c r="A90" s="68" t="s">
        <v>0</v>
      </c>
      <c r="B90" s="51" t="s">
        <v>2</v>
      </c>
      <c r="C90" s="51"/>
      <c r="D90" s="51"/>
      <c r="E90" s="51"/>
      <c r="F90" s="51"/>
      <c r="G90" s="51"/>
      <c r="H90" s="51"/>
      <c r="I90" s="51"/>
      <c r="J90" s="51"/>
      <c r="K90" s="51" t="s">
        <v>35</v>
      </c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 t="s">
        <v>44</v>
      </c>
      <c r="AJ90" s="51"/>
      <c r="AK90" s="51"/>
      <c r="AL90" s="51"/>
      <c r="AM90" s="51"/>
      <c r="AN90" s="51"/>
      <c r="AO90" s="51"/>
      <c r="AP90" s="51"/>
      <c r="AQ90" s="51"/>
      <c r="AR90" s="51" t="s">
        <v>45</v>
      </c>
      <c r="AS90" s="51"/>
      <c r="AT90" s="51"/>
      <c r="AU90" s="51"/>
      <c r="AV90" s="51"/>
      <c r="AW90" s="51"/>
      <c r="AX90" s="51"/>
      <c r="AY90" s="51"/>
      <c r="AZ90" s="51"/>
      <c r="BA90" s="59" t="s">
        <v>22</v>
      </c>
      <c r="BB90" s="60"/>
      <c r="BC90" s="60"/>
      <c r="BD90" s="60"/>
      <c r="BE90" s="61"/>
      <c r="BF90" s="52" t="s">
        <v>50</v>
      </c>
      <c r="BG90" s="52"/>
      <c r="BH90" s="52"/>
      <c r="BI90" s="52"/>
      <c r="BJ90" s="52"/>
      <c r="BK90" s="52"/>
      <c r="BL90" s="52"/>
    </row>
    <row r="91" spans="1:64" ht="15" customHeight="1" x14ac:dyDescent="0.25">
      <c r="A91" s="68"/>
      <c r="B91" s="51"/>
      <c r="C91" s="51"/>
      <c r="D91" s="51"/>
      <c r="E91" s="51"/>
      <c r="F91" s="51"/>
      <c r="G91" s="51"/>
      <c r="H91" s="51"/>
      <c r="I91" s="51"/>
      <c r="J91" s="51"/>
      <c r="K91" s="42" t="s">
        <v>111</v>
      </c>
      <c r="L91" s="43"/>
      <c r="M91" s="43"/>
      <c r="N91" s="43"/>
      <c r="O91" s="43"/>
      <c r="P91" s="43"/>
      <c r="Q91" s="43"/>
      <c r="R91" s="43"/>
      <c r="S91" s="43"/>
      <c r="T91" s="43"/>
      <c r="U91" s="44"/>
      <c r="V91" s="48" t="s">
        <v>112</v>
      </c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50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62"/>
      <c r="BB91" s="63"/>
      <c r="BC91" s="63"/>
      <c r="BD91" s="63"/>
      <c r="BE91" s="64"/>
      <c r="BF91" s="52"/>
      <c r="BG91" s="52"/>
      <c r="BH91" s="52"/>
      <c r="BI91" s="52"/>
      <c r="BJ91" s="52"/>
      <c r="BK91" s="52"/>
      <c r="BL91" s="52"/>
    </row>
    <row r="92" spans="1:64" ht="15" customHeight="1" x14ac:dyDescent="0.25">
      <c r="A92" s="68"/>
      <c r="B92" s="51"/>
      <c r="C92" s="51"/>
      <c r="D92" s="51"/>
      <c r="E92" s="51"/>
      <c r="F92" s="51"/>
      <c r="G92" s="51"/>
      <c r="H92" s="51"/>
      <c r="I92" s="51"/>
      <c r="J92" s="51"/>
      <c r="K92" s="45"/>
      <c r="L92" s="46"/>
      <c r="M92" s="46"/>
      <c r="N92" s="46"/>
      <c r="O92" s="46"/>
      <c r="P92" s="46"/>
      <c r="Q92" s="46"/>
      <c r="R92" s="46"/>
      <c r="S92" s="46"/>
      <c r="T92" s="46"/>
      <c r="U92" s="47"/>
      <c r="V92" s="51" t="s">
        <v>38</v>
      </c>
      <c r="W92" s="51"/>
      <c r="X92" s="51"/>
      <c r="Y92" s="51"/>
      <c r="Z92" s="51"/>
      <c r="AA92" s="51"/>
      <c r="AB92" s="51"/>
      <c r="AC92" s="51"/>
      <c r="AD92" s="51"/>
      <c r="AE92" s="51" t="s">
        <v>58</v>
      </c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65"/>
      <c r="BB92" s="66"/>
      <c r="BC92" s="66"/>
      <c r="BD92" s="66"/>
      <c r="BE92" s="67"/>
      <c r="BF92" s="52"/>
      <c r="BG92" s="52"/>
      <c r="BH92" s="52"/>
      <c r="BI92" s="52"/>
      <c r="BJ92" s="52"/>
      <c r="BK92" s="52"/>
      <c r="BL92" s="52"/>
    </row>
    <row r="93" spans="1:64" ht="15" customHeight="1" x14ac:dyDescent="0.25">
      <c r="A93" s="68"/>
      <c r="B93" s="56" t="s">
        <v>1</v>
      </c>
      <c r="C93" s="51" t="s">
        <v>30</v>
      </c>
      <c r="D93" s="51"/>
      <c r="E93" s="51" t="s">
        <v>32</v>
      </c>
      <c r="F93" s="51"/>
      <c r="G93" s="51" t="s">
        <v>33</v>
      </c>
      <c r="H93" s="51"/>
      <c r="I93" s="51" t="s">
        <v>34</v>
      </c>
      <c r="J93" s="51"/>
      <c r="K93" s="56" t="s">
        <v>1</v>
      </c>
      <c r="L93" s="57" t="s">
        <v>59</v>
      </c>
      <c r="M93" s="56" t="s">
        <v>41</v>
      </c>
      <c r="N93" s="51" t="s">
        <v>30</v>
      </c>
      <c r="O93" s="51"/>
      <c r="P93" s="51" t="s">
        <v>32</v>
      </c>
      <c r="Q93" s="51"/>
      <c r="R93" s="51" t="s">
        <v>33</v>
      </c>
      <c r="S93" s="51"/>
      <c r="T93" s="51" t="s">
        <v>34</v>
      </c>
      <c r="U93" s="51"/>
      <c r="V93" s="56" t="s">
        <v>36</v>
      </c>
      <c r="W93" s="51" t="s">
        <v>30</v>
      </c>
      <c r="X93" s="51"/>
      <c r="Y93" s="51" t="s">
        <v>32</v>
      </c>
      <c r="Z93" s="51"/>
      <c r="AA93" s="51" t="s">
        <v>33</v>
      </c>
      <c r="AB93" s="51"/>
      <c r="AC93" s="51" t="s">
        <v>34</v>
      </c>
      <c r="AD93" s="51"/>
      <c r="AE93" s="7" t="s">
        <v>30</v>
      </c>
      <c r="AF93" s="9" t="s">
        <v>32</v>
      </c>
      <c r="AG93" s="9" t="s">
        <v>33</v>
      </c>
      <c r="AH93" s="9" t="s">
        <v>34</v>
      </c>
      <c r="AI93" s="56" t="s">
        <v>1</v>
      </c>
      <c r="AJ93" s="51" t="s">
        <v>30</v>
      </c>
      <c r="AK93" s="51"/>
      <c r="AL93" s="51" t="s">
        <v>32</v>
      </c>
      <c r="AM93" s="51"/>
      <c r="AN93" s="51" t="s">
        <v>33</v>
      </c>
      <c r="AO93" s="51"/>
      <c r="AP93" s="51" t="s">
        <v>34</v>
      </c>
      <c r="AQ93" s="51"/>
      <c r="AR93" s="56" t="s">
        <v>1</v>
      </c>
      <c r="AS93" s="51" t="s">
        <v>30</v>
      </c>
      <c r="AT93" s="51"/>
      <c r="AU93" s="51" t="s">
        <v>32</v>
      </c>
      <c r="AV93" s="51"/>
      <c r="AW93" s="51" t="s">
        <v>33</v>
      </c>
      <c r="AX93" s="51"/>
      <c r="AY93" s="51" t="s">
        <v>34</v>
      </c>
      <c r="AZ93" s="51"/>
      <c r="BA93" s="55" t="s">
        <v>49</v>
      </c>
      <c r="BB93" s="55" t="s">
        <v>46</v>
      </c>
      <c r="BC93" s="55" t="s">
        <v>3</v>
      </c>
      <c r="BD93" s="55" t="s">
        <v>47</v>
      </c>
      <c r="BE93" s="55" t="s">
        <v>48</v>
      </c>
      <c r="BF93" s="52" t="s">
        <v>55</v>
      </c>
      <c r="BG93" s="52" t="s">
        <v>51</v>
      </c>
      <c r="BH93" s="52" t="s">
        <v>42</v>
      </c>
      <c r="BI93" s="52" t="s">
        <v>52</v>
      </c>
      <c r="BJ93" s="53" t="s">
        <v>54</v>
      </c>
      <c r="BK93" s="52" t="s">
        <v>53</v>
      </c>
      <c r="BL93" s="52" t="s">
        <v>56</v>
      </c>
    </row>
    <row r="94" spans="1:64" ht="36" customHeight="1" x14ac:dyDescent="0.25">
      <c r="A94" s="68"/>
      <c r="B94" s="56"/>
      <c r="C94" s="10" t="s">
        <v>4</v>
      </c>
      <c r="D94" s="10" t="s">
        <v>5</v>
      </c>
      <c r="E94" s="10" t="s">
        <v>4</v>
      </c>
      <c r="F94" s="10" t="s">
        <v>5</v>
      </c>
      <c r="G94" s="10" t="s">
        <v>4</v>
      </c>
      <c r="H94" s="10" t="s">
        <v>5</v>
      </c>
      <c r="I94" s="10" t="s">
        <v>4</v>
      </c>
      <c r="J94" s="10" t="s">
        <v>5</v>
      </c>
      <c r="K94" s="56"/>
      <c r="L94" s="58"/>
      <c r="M94" s="56"/>
      <c r="N94" s="10" t="s">
        <v>4</v>
      </c>
      <c r="O94" s="10" t="s">
        <v>5</v>
      </c>
      <c r="P94" s="10" t="s">
        <v>4</v>
      </c>
      <c r="Q94" s="10" t="s">
        <v>5</v>
      </c>
      <c r="R94" s="10" t="s">
        <v>4</v>
      </c>
      <c r="S94" s="10" t="s">
        <v>5</v>
      </c>
      <c r="T94" s="10" t="s">
        <v>4</v>
      </c>
      <c r="U94" s="10" t="s">
        <v>5</v>
      </c>
      <c r="V94" s="56"/>
      <c r="W94" s="10" t="s">
        <v>4</v>
      </c>
      <c r="X94" s="10" t="s">
        <v>5</v>
      </c>
      <c r="Y94" s="10" t="s">
        <v>4</v>
      </c>
      <c r="Z94" s="10" t="s">
        <v>5</v>
      </c>
      <c r="AA94" s="10" t="s">
        <v>4</v>
      </c>
      <c r="AB94" s="10" t="s">
        <v>5</v>
      </c>
      <c r="AC94" s="10" t="s">
        <v>4</v>
      </c>
      <c r="AD94" s="10" t="s">
        <v>5</v>
      </c>
      <c r="AE94" s="10" t="s">
        <v>5</v>
      </c>
      <c r="AF94" s="10" t="s">
        <v>5</v>
      </c>
      <c r="AG94" s="10" t="s">
        <v>5</v>
      </c>
      <c r="AH94" s="10" t="s">
        <v>5</v>
      </c>
      <c r="AI94" s="56"/>
      <c r="AJ94" s="10" t="s">
        <v>4</v>
      </c>
      <c r="AK94" s="10" t="s">
        <v>5</v>
      </c>
      <c r="AL94" s="10" t="s">
        <v>4</v>
      </c>
      <c r="AM94" s="10" t="s">
        <v>5</v>
      </c>
      <c r="AN94" s="10" t="s">
        <v>4</v>
      </c>
      <c r="AO94" s="10" t="s">
        <v>5</v>
      </c>
      <c r="AP94" s="10" t="s">
        <v>4</v>
      </c>
      <c r="AQ94" s="10" t="s">
        <v>5</v>
      </c>
      <c r="AR94" s="56"/>
      <c r="AS94" s="10" t="s">
        <v>4</v>
      </c>
      <c r="AT94" s="10" t="s">
        <v>5</v>
      </c>
      <c r="AU94" s="10" t="s">
        <v>4</v>
      </c>
      <c r="AV94" s="10" t="s">
        <v>5</v>
      </c>
      <c r="AW94" s="10" t="s">
        <v>4</v>
      </c>
      <c r="AX94" s="10" t="s">
        <v>5</v>
      </c>
      <c r="AY94" s="10" t="s">
        <v>4</v>
      </c>
      <c r="AZ94" s="10" t="s">
        <v>5</v>
      </c>
      <c r="BA94" s="55"/>
      <c r="BB94" s="55"/>
      <c r="BC94" s="55"/>
      <c r="BD94" s="55"/>
      <c r="BE94" s="55"/>
      <c r="BF94" s="52"/>
      <c r="BG94" s="52"/>
      <c r="BH94" s="52"/>
      <c r="BI94" s="52"/>
      <c r="BJ94" s="54"/>
      <c r="BK94" s="52"/>
      <c r="BL94" s="52"/>
    </row>
    <row r="95" spans="1:64" x14ac:dyDescent="0.25">
      <c r="A95" s="68"/>
      <c r="B95" s="11" t="s">
        <v>6</v>
      </c>
      <c r="C95" s="11" t="s">
        <v>7</v>
      </c>
      <c r="D95" s="11" t="s">
        <v>6</v>
      </c>
      <c r="E95" s="11" t="s">
        <v>7</v>
      </c>
      <c r="F95" s="11" t="s">
        <v>6</v>
      </c>
      <c r="G95" s="15" t="s">
        <v>7</v>
      </c>
      <c r="H95" s="15" t="s">
        <v>6</v>
      </c>
      <c r="I95" s="15" t="s">
        <v>7</v>
      </c>
      <c r="J95" s="15" t="s">
        <v>6</v>
      </c>
      <c r="K95" s="11" t="s">
        <v>6</v>
      </c>
      <c r="L95" s="11" t="s">
        <v>6</v>
      </c>
      <c r="M95" s="11" t="s">
        <v>6</v>
      </c>
      <c r="N95" s="11" t="s">
        <v>7</v>
      </c>
      <c r="O95" s="11" t="s">
        <v>6</v>
      </c>
      <c r="P95" s="11" t="s">
        <v>7</v>
      </c>
      <c r="Q95" s="11" t="s">
        <v>6</v>
      </c>
      <c r="R95" s="11" t="s">
        <v>7</v>
      </c>
      <c r="S95" s="11" t="s">
        <v>6</v>
      </c>
      <c r="T95" s="11" t="s">
        <v>7</v>
      </c>
      <c r="U95" s="11" t="s">
        <v>6</v>
      </c>
      <c r="V95" s="11" t="s">
        <v>6</v>
      </c>
      <c r="W95" s="11" t="s">
        <v>7</v>
      </c>
      <c r="X95" s="11" t="s">
        <v>6</v>
      </c>
      <c r="Y95" s="11" t="s">
        <v>7</v>
      </c>
      <c r="Z95" s="11" t="s">
        <v>6</v>
      </c>
      <c r="AA95" s="11" t="s">
        <v>7</v>
      </c>
      <c r="AB95" s="11" t="s">
        <v>6</v>
      </c>
      <c r="AC95" s="11" t="s">
        <v>7</v>
      </c>
      <c r="AD95" s="11" t="s">
        <v>6</v>
      </c>
      <c r="AE95" s="11" t="s">
        <v>6</v>
      </c>
      <c r="AF95" s="11" t="s">
        <v>6</v>
      </c>
      <c r="AG95" s="11" t="s">
        <v>6</v>
      </c>
      <c r="AH95" s="11" t="s">
        <v>6</v>
      </c>
      <c r="AI95" s="11" t="s">
        <v>6</v>
      </c>
      <c r="AJ95" s="11" t="s">
        <v>7</v>
      </c>
      <c r="AK95" s="11" t="s">
        <v>6</v>
      </c>
      <c r="AL95" s="11" t="s">
        <v>7</v>
      </c>
      <c r="AM95" s="11" t="s">
        <v>6</v>
      </c>
      <c r="AN95" s="15" t="s">
        <v>7</v>
      </c>
      <c r="AO95" s="15" t="s">
        <v>6</v>
      </c>
      <c r="AP95" s="15" t="s">
        <v>7</v>
      </c>
      <c r="AQ95" s="15" t="s">
        <v>6</v>
      </c>
      <c r="AR95" s="11" t="s">
        <v>6</v>
      </c>
      <c r="AS95" s="11" t="s">
        <v>7</v>
      </c>
      <c r="AT95" s="11" t="s">
        <v>6</v>
      </c>
      <c r="AU95" s="11" t="s">
        <v>7</v>
      </c>
      <c r="AV95" s="11" t="s">
        <v>6</v>
      </c>
      <c r="AW95" s="15" t="s">
        <v>7</v>
      </c>
      <c r="AX95" s="15" t="s">
        <v>6</v>
      </c>
      <c r="AY95" s="15" t="s">
        <v>7</v>
      </c>
      <c r="AZ95" s="15" t="s">
        <v>6</v>
      </c>
      <c r="BA95" s="26" t="s">
        <v>7</v>
      </c>
      <c r="BB95" s="26" t="s">
        <v>7</v>
      </c>
      <c r="BC95" s="26" t="s">
        <v>7</v>
      </c>
      <c r="BD95" s="26" t="s">
        <v>7</v>
      </c>
      <c r="BE95" s="26" t="s">
        <v>7</v>
      </c>
      <c r="BF95" s="28" t="s">
        <v>6</v>
      </c>
      <c r="BG95" s="29" t="s">
        <v>6</v>
      </c>
      <c r="BH95" s="29" t="s">
        <v>6</v>
      </c>
      <c r="BI95" s="29" t="s">
        <v>6</v>
      </c>
      <c r="BJ95" s="29" t="s">
        <v>6</v>
      </c>
      <c r="BK95" s="29" t="s">
        <v>6</v>
      </c>
      <c r="BL95" s="29" t="s">
        <v>6</v>
      </c>
    </row>
    <row r="96" spans="1:64" x14ac:dyDescent="0.25">
      <c r="A96" s="30">
        <v>1</v>
      </c>
      <c r="B96" s="31">
        <v>2</v>
      </c>
      <c r="C96" s="31">
        <v>3</v>
      </c>
      <c r="D96" s="31">
        <v>4</v>
      </c>
      <c r="E96" s="31">
        <v>5</v>
      </c>
      <c r="F96" s="31">
        <v>6</v>
      </c>
      <c r="G96" s="31">
        <v>7</v>
      </c>
      <c r="H96" s="31">
        <v>8</v>
      </c>
      <c r="I96" s="31">
        <v>9</v>
      </c>
      <c r="J96" s="31">
        <v>10</v>
      </c>
      <c r="K96" s="31">
        <v>11</v>
      </c>
      <c r="L96" s="31">
        <v>12</v>
      </c>
      <c r="M96" s="31">
        <v>13</v>
      </c>
      <c r="N96" s="31">
        <v>14</v>
      </c>
      <c r="O96" s="31">
        <v>15</v>
      </c>
      <c r="P96" s="31">
        <v>16</v>
      </c>
      <c r="Q96" s="31">
        <v>17</v>
      </c>
      <c r="R96" s="31">
        <v>18</v>
      </c>
      <c r="S96" s="31">
        <v>19</v>
      </c>
      <c r="T96" s="31">
        <v>20</v>
      </c>
      <c r="U96" s="31">
        <v>21</v>
      </c>
      <c r="V96" s="31">
        <v>22</v>
      </c>
      <c r="W96" s="31">
        <v>23</v>
      </c>
      <c r="X96" s="31">
        <v>24</v>
      </c>
      <c r="Y96" s="31">
        <v>25</v>
      </c>
      <c r="Z96" s="31">
        <v>26</v>
      </c>
      <c r="AA96" s="31">
        <v>27</v>
      </c>
      <c r="AB96" s="31">
        <v>28</v>
      </c>
      <c r="AC96" s="31">
        <v>29</v>
      </c>
      <c r="AD96" s="31">
        <v>30</v>
      </c>
      <c r="AE96" s="31">
        <v>31</v>
      </c>
      <c r="AF96" s="31">
        <v>32</v>
      </c>
      <c r="AG96" s="31">
        <v>33</v>
      </c>
      <c r="AH96" s="31">
        <v>34</v>
      </c>
      <c r="AI96" s="31">
        <v>35</v>
      </c>
      <c r="AJ96" s="31">
        <v>36</v>
      </c>
      <c r="AK96" s="31">
        <v>37</v>
      </c>
      <c r="AL96" s="31">
        <v>38</v>
      </c>
      <c r="AM96" s="31">
        <v>39</v>
      </c>
      <c r="AN96" s="31">
        <v>40</v>
      </c>
      <c r="AO96" s="31">
        <v>41</v>
      </c>
      <c r="AP96" s="31">
        <v>42</v>
      </c>
      <c r="AQ96" s="31">
        <v>43</v>
      </c>
      <c r="AR96" s="31">
        <v>44</v>
      </c>
      <c r="AS96" s="31">
        <v>45</v>
      </c>
      <c r="AT96" s="31">
        <v>46</v>
      </c>
      <c r="AU96" s="31">
        <v>47</v>
      </c>
      <c r="AV96" s="31">
        <v>48</v>
      </c>
      <c r="AW96" s="31">
        <v>49</v>
      </c>
      <c r="AX96" s="31">
        <v>50</v>
      </c>
      <c r="AY96" s="31">
        <v>51</v>
      </c>
      <c r="AZ96" s="31">
        <v>52</v>
      </c>
      <c r="BA96" s="31">
        <v>53</v>
      </c>
      <c r="BB96" s="31">
        <v>54</v>
      </c>
      <c r="BC96" s="31">
        <v>55</v>
      </c>
      <c r="BD96" s="31">
        <v>56</v>
      </c>
      <c r="BE96" s="31">
        <v>57</v>
      </c>
      <c r="BF96" s="31">
        <v>58</v>
      </c>
      <c r="BG96" s="31">
        <v>59</v>
      </c>
      <c r="BH96" s="31">
        <v>60</v>
      </c>
      <c r="BI96" s="31">
        <v>61</v>
      </c>
      <c r="BJ96" s="31">
        <v>62</v>
      </c>
      <c r="BK96" s="31">
        <v>63</v>
      </c>
      <c r="BL96" s="31">
        <v>64</v>
      </c>
    </row>
    <row r="97" spans="1:64" x14ac:dyDescent="0.25">
      <c r="A97" s="12" t="s">
        <v>9</v>
      </c>
      <c r="B97" s="25"/>
      <c r="C97" s="13">
        <f>E97+G97+I97</f>
        <v>0</v>
      </c>
      <c r="D97" s="13">
        <f>F97+H97+J97</f>
        <v>0</v>
      </c>
      <c r="E97" s="25"/>
      <c r="F97" s="13">
        <f>E97*B97</f>
        <v>0</v>
      </c>
      <c r="G97" s="25">
        <f>'выручка ГВС закр'!AH67</f>
        <v>0</v>
      </c>
      <c r="H97" s="13">
        <f>G97*B97</f>
        <v>0</v>
      </c>
      <c r="I97" s="25">
        <f>'выручка ГВС откр'!AH67</f>
        <v>0</v>
      </c>
      <c r="J97" s="13">
        <f>I97*B97</f>
        <v>0</v>
      </c>
      <c r="K97" s="13">
        <f>B97</f>
        <v>0</v>
      </c>
      <c r="L97" s="13">
        <f>K97*N97</f>
        <v>0</v>
      </c>
      <c r="M97" s="13">
        <f>L97-O97</f>
        <v>0</v>
      </c>
      <c r="N97" s="13">
        <f>P97+R97+T97</f>
        <v>0</v>
      </c>
      <c r="O97" s="13">
        <f>Q97+S97+U97</f>
        <v>0</v>
      </c>
      <c r="P97" s="13">
        <f>Y97</f>
        <v>0</v>
      </c>
      <c r="Q97" s="13">
        <f t="shared" ref="Q97:Q108" si="163">Z97+AF97</f>
        <v>0</v>
      </c>
      <c r="R97" s="13">
        <f>AA97</f>
        <v>0</v>
      </c>
      <c r="S97" s="13">
        <f t="shared" ref="S97:S108" si="164">AB97+AG97</f>
        <v>0</v>
      </c>
      <c r="T97" s="13">
        <f>AC97</f>
        <v>0</v>
      </c>
      <c r="U97" s="13">
        <f t="shared" ref="U97:U108" si="165">AD97+AH97</f>
        <v>0</v>
      </c>
      <c r="V97" s="25"/>
      <c r="W97" s="13">
        <f>Y97+AA97+AC97</f>
        <v>0</v>
      </c>
      <c r="X97" s="13">
        <f>Z97+AB97+AD97</f>
        <v>0</v>
      </c>
      <c r="Y97" s="25"/>
      <c r="Z97" s="13">
        <f>Y97*V97</f>
        <v>0</v>
      </c>
      <c r="AA97" s="25">
        <f>'выручка ГВС закр'!F67</f>
        <v>0</v>
      </c>
      <c r="AB97" s="13">
        <f>AA97*V97</f>
        <v>0</v>
      </c>
      <c r="AC97" s="25">
        <f>'выручка ГВС откр'!F67</f>
        <v>0</v>
      </c>
      <c r="AD97" s="13">
        <f>AC97*V97</f>
        <v>0</v>
      </c>
      <c r="AE97" s="13">
        <f t="shared" ref="AE97:AE108" si="166">AF97+AG97+AH97</f>
        <v>0</v>
      </c>
      <c r="AF97" s="25"/>
      <c r="AG97" s="25"/>
      <c r="AH97" s="25"/>
      <c r="AI97" s="13">
        <f>B97</f>
        <v>0</v>
      </c>
      <c r="AJ97" s="13">
        <f>AL97+AN97+AP97</f>
        <v>0</v>
      </c>
      <c r="AK97" s="13">
        <f>AM97+AO97+AQ97</f>
        <v>0</v>
      </c>
      <c r="AL97" s="25"/>
      <c r="AM97" s="13">
        <f>AL97*AI97</f>
        <v>0</v>
      </c>
      <c r="AN97" s="25">
        <f>'выручка ГВС закр'!T67</f>
        <v>0</v>
      </c>
      <c r="AO97" s="13">
        <f>AN97*AI97</f>
        <v>0</v>
      </c>
      <c r="AP97" s="25">
        <f>'выручка ГВС откр'!T67</f>
        <v>0</v>
      </c>
      <c r="AQ97" s="13">
        <f>AP97*AI97</f>
        <v>0</v>
      </c>
      <c r="AR97" s="13">
        <f>AI97</f>
        <v>0</v>
      </c>
      <c r="AS97" s="13">
        <f>AU97+AW97+AY97</f>
        <v>0</v>
      </c>
      <c r="AT97" s="13">
        <f>AV97+AX97+AZ97</f>
        <v>0</v>
      </c>
      <c r="AU97" s="25"/>
      <c r="AV97" s="13">
        <f>AU97*AR97</f>
        <v>0</v>
      </c>
      <c r="AW97" s="25">
        <f>'выручка ГВС закр'!AA67</f>
        <v>0</v>
      </c>
      <c r="AX97" s="13">
        <f>AW97*AR97</f>
        <v>0</v>
      </c>
      <c r="AY97" s="25">
        <f>'выручка ГВС откр'!AA67</f>
        <v>0</v>
      </c>
      <c r="AZ97" s="13">
        <f>AY97*AR97</f>
        <v>0</v>
      </c>
      <c r="BA97" s="17">
        <f>BB97+BC97+BD97+BE97</f>
        <v>0</v>
      </c>
      <c r="BB97" s="17">
        <f>C97</f>
        <v>0</v>
      </c>
      <c r="BC97" s="17">
        <f>N97</f>
        <v>0</v>
      </c>
      <c r="BD97" s="17">
        <f>AJ97</f>
        <v>0</v>
      </c>
      <c r="BE97" s="17">
        <f>AS97</f>
        <v>0</v>
      </c>
      <c r="BF97" s="17">
        <f>AT97+AK97+O97</f>
        <v>0</v>
      </c>
      <c r="BG97" s="25"/>
      <c r="BH97" s="17">
        <f>BF97-BG97</f>
        <v>0</v>
      </c>
      <c r="BI97" s="25"/>
      <c r="BJ97" s="17">
        <f>IF($D$7="Общая система налогобложения",BF97/1.2,BF97)</f>
        <v>0</v>
      </c>
      <c r="BK97" s="17">
        <f>BG97-BI97</f>
        <v>0</v>
      </c>
      <c r="BL97" s="17">
        <f>BJ97-BK97</f>
        <v>0</v>
      </c>
    </row>
    <row r="98" spans="1:64" x14ac:dyDescent="0.25">
      <c r="A98" s="12" t="s">
        <v>10</v>
      </c>
      <c r="B98" s="25"/>
      <c r="C98" s="13">
        <f t="shared" ref="C98:C108" si="167">E98+G98+I98</f>
        <v>0</v>
      </c>
      <c r="D98" s="13">
        <f t="shared" ref="D98:D108" si="168">F98+H98+J98</f>
        <v>0</v>
      </c>
      <c r="E98" s="25"/>
      <c r="F98" s="13">
        <f t="shared" ref="F98:F108" si="169">E98*B98</f>
        <v>0</v>
      </c>
      <c r="G98" s="25">
        <f>'выручка ГВС закр'!AH68</f>
        <v>0</v>
      </c>
      <c r="H98" s="13">
        <f t="shared" ref="H98:H99" si="170">G98*B98</f>
        <v>0</v>
      </c>
      <c r="I98" s="25">
        <f>'выручка ГВС откр'!AH68</f>
        <v>0</v>
      </c>
      <c r="J98" s="13">
        <f t="shared" ref="J98:J108" si="171">I98*B98</f>
        <v>0</v>
      </c>
      <c r="K98" s="13">
        <f t="shared" ref="K98:K108" si="172">B98</f>
        <v>0</v>
      </c>
      <c r="L98" s="13">
        <f t="shared" ref="L98:L108" si="173">K98*N98</f>
        <v>0</v>
      </c>
      <c r="M98" s="13">
        <f t="shared" ref="M98:M108" si="174">L98-O98</f>
        <v>0</v>
      </c>
      <c r="N98" s="13">
        <f t="shared" ref="N98:N108" si="175">P98+R98+T98</f>
        <v>0</v>
      </c>
      <c r="O98" s="13">
        <f t="shared" ref="O98:O108" si="176">Q98+S98+U98</f>
        <v>0</v>
      </c>
      <c r="P98" s="13">
        <f t="shared" ref="P98:P108" si="177">Y98</f>
        <v>0</v>
      </c>
      <c r="Q98" s="13">
        <f t="shared" si="163"/>
        <v>0</v>
      </c>
      <c r="R98" s="13">
        <f t="shared" ref="R98:R108" si="178">AA98</f>
        <v>0</v>
      </c>
      <c r="S98" s="13">
        <f t="shared" si="164"/>
        <v>0</v>
      </c>
      <c r="T98" s="13">
        <f t="shared" ref="T98:T108" si="179">AC98</f>
        <v>0</v>
      </c>
      <c r="U98" s="13">
        <f t="shared" si="165"/>
        <v>0</v>
      </c>
      <c r="V98" s="25"/>
      <c r="W98" s="13">
        <f t="shared" ref="W98:W108" si="180">Y98+AA98+AC98</f>
        <v>0</v>
      </c>
      <c r="X98" s="13">
        <f t="shared" ref="X98:X108" si="181">Z98+AB98+AD98</f>
        <v>0</v>
      </c>
      <c r="Y98" s="25"/>
      <c r="Z98" s="13">
        <f t="shared" ref="Z98:Z108" si="182">Y98*V98</f>
        <v>0</v>
      </c>
      <c r="AA98" s="25">
        <f>'выручка ГВС закр'!F68</f>
        <v>0</v>
      </c>
      <c r="AB98" s="13">
        <f t="shared" ref="AB98:AB108" si="183">AA98*V98</f>
        <v>0</v>
      </c>
      <c r="AC98" s="25">
        <f>'выручка ГВС откр'!F68</f>
        <v>0</v>
      </c>
      <c r="AD98" s="13">
        <f t="shared" ref="AD98:AD108" si="184">AC98*V98</f>
        <v>0</v>
      </c>
      <c r="AE98" s="13">
        <f t="shared" si="166"/>
        <v>0</v>
      </c>
      <c r="AF98" s="25"/>
      <c r="AG98" s="25"/>
      <c r="AH98" s="25"/>
      <c r="AI98" s="13">
        <f t="shared" ref="AI98:AI108" si="185">B98</f>
        <v>0</v>
      </c>
      <c r="AJ98" s="13">
        <f t="shared" ref="AJ98:AJ108" si="186">AL98+AN98+AP98</f>
        <v>0</v>
      </c>
      <c r="AK98" s="13">
        <f t="shared" ref="AK98:AK108" si="187">AM98+AO98+AQ98</f>
        <v>0</v>
      </c>
      <c r="AL98" s="25"/>
      <c r="AM98" s="13">
        <f t="shared" ref="AM98:AM108" si="188">AL98*AI98</f>
        <v>0</v>
      </c>
      <c r="AN98" s="25">
        <f>'выручка ГВС закр'!T68</f>
        <v>0</v>
      </c>
      <c r="AO98" s="13">
        <f t="shared" ref="AO98:AO108" si="189">AN98*AI98</f>
        <v>0</v>
      </c>
      <c r="AP98" s="25">
        <f>'выручка ГВС откр'!T68</f>
        <v>0</v>
      </c>
      <c r="AQ98" s="13">
        <f t="shared" ref="AQ98:AQ108" si="190">AP98*AI98</f>
        <v>0</v>
      </c>
      <c r="AR98" s="13">
        <f t="shared" ref="AR98:AR108" si="191">AI98</f>
        <v>0</v>
      </c>
      <c r="AS98" s="13">
        <f t="shared" ref="AS98:AS108" si="192">AU98+AW98+AY98</f>
        <v>0</v>
      </c>
      <c r="AT98" s="13">
        <f t="shared" ref="AT98:AT108" si="193">AV98+AX98+AZ98</f>
        <v>0</v>
      </c>
      <c r="AU98" s="25"/>
      <c r="AV98" s="13">
        <f>AU98*AR98</f>
        <v>0</v>
      </c>
      <c r="AW98" s="25">
        <f>'выручка ГВС закр'!AA68</f>
        <v>0</v>
      </c>
      <c r="AX98" s="13">
        <f>AW98*AR98</f>
        <v>0</v>
      </c>
      <c r="AY98" s="25">
        <f>'выручка ГВС откр'!AA68</f>
        <v>0</v>
      </c>
      <c r="AZ98" s="13">
        <f t="shared" ref="AZ98:AZ108" si="194">AY98*AR98</f>
        <v>0</v>
      </c>
      <c r="BA98" s="17">
        <f t="shared" ref="BA98:BA108" si="195">BB98+BC98+BD98+BE98</f>
        <v>0</v>
      </c>
      <c r="BB98" s="17">
        <f t="shared" ref="BB98:BB108" si="196">C98</f>
        <v>0</v>
      </c>
      <c r="BC98" s="17">
        <f t="shared" ref="BC98:BC108" si="197">N98</f>
        <v>0</v>
      </c>
      <c r="BD98" s="17">
        <f t="shared" ref="BD98:BD108" si="198">AJ98</f>
        <v>0</v>
      </c>
      <c r="BE98" s="17">
        <f t="shared" ref="BE98:BE108" si="199">AS98</f>
        <v>0</v>
      </c>
      <c r="BF98" s="17">
        <f t="shared" ref="BF98:BF108" si="200">AT98+AK98+O98</f>
        <v>0</v>
      </c>
      <c r="BG98" s="25"/>
      <c r="BH98" s="17">
        <f t="shared" ref="BH98:BH108" si="201">BF98-BG98</f>
        <v>0</v>
      </c>
      <c r="BI98" s="25"/>
      <c r="BJ98" s="17">
        <f t="shared" ref="BJ98:BJ108" si="202">IF($D$7="Общая система налогобложения",BF98/1.2,BF98)</f>
        <v>0</v>
      </c>
      <c r="BK98" s="17">
        <f t="shared" ref="BK98:BK108" si="203">BG98-BI98</f>
        <v>0</v>
      </c>
      <c r="BL98" s="17">
        <f t="shared" ref="BL98:BL108" si="204">BJ98-BK98</f>
        <v>0</v>
      </c>
    </row>
    <row r="99" spans="1:64" x14ac:dyDescent="0.25">
      <c r="A99" s="12" t="s">
        <v>11</v>
      </c>
      <c r="B99" s="25"/>
      <c r="C99" s="13">
        <f t="shared" si="167"/>
        <v>0</v>
      </c>
      <c r="D99" s="13">
        <f t="shared" si="168"/>
        <v>0</v>
      </c>
      <c r="E99" s="25"/>
      <c r="F99" s="13">
        <f t="shared" si="169"/>
        <v>0</v>
      </c>
      <c r="G99" s="25">
        <f>'выручка ГВС закр'!AH69</f>
        <v>0</v>
      </c>
      <c r="H99" s="13">
        <f t="shared" si="170"/>
        <v>0</v>
      </c>
      <c r="I99" s="25">
        <f>'выручка ГВС откр'!AH69</f>
        <v>0</v>
      </c>
      <c r="J99" s="13">
        <f t="shared" si="171"/>
        <v>0</v>
      </c>
      <c r="K99" s="13">
        <f t="shared" si="172"/>
        <v>0</v>
      </c>
      <c r="L99" s="13">
        <f t="shared" si="173"/>
        <v>0</v>
      </c>
      <c r="M99" s="13">
        <f t="shared" si="174"/>
        <v>0</v>
      </c>
      <c r="N99" s="13">
        <f t="shared" si="175"/>
        <v>0</v>
      </c>
      <c r="O99" s="13">
        <f t="shared" si="176"/>
        <v>0</v>
      </c>
      <c r="P99" s="13">
        <f t="shared" si="177"/>
        <v>0</v>
      </c>
      <c r="Q99" s="13">
        <f t="shared" si="163"/>
        <v>0</v>
      </c>
      <c r="R99" s="13">
        <f t="shared" si="178"/>
        <v>0</v>
      </c>
      <c r="S99" s="13">
        <f t="shared" si="164"/>
        <v>0</v>
      </c>
      <c r="T99" s="13">
        <f t="shared" si="179"/>
        <v>0</v>
      </c>
      <c r="U99" s="13">
        <f t="shared" si="165"/>
        <v>0</v>
      </c>
      <c r="V99" s="25"/>
      <c r="W99" s="13">
        <f t="shared" si="180"/>
        <v>0</v>
      </c>
      <c r="X99" s="13">
        <f t="shared" si="181"/>
        <v>0</v>
      </c>
      <c r="Y99" s="25"/>
      <c r="Z99" s="13">
        <f t="shared" si="182"/>
        <v>0</v>
      </c>
      <c r="AA99" s="25">
        <f>'выручка ГВС закр'!F69</f>
        <v>0</v>
      </c>
      <c r="AB99" s="13">
        <f t="shared" si="183"/>
        <v>0</v>
      </c>
      <c r="AC99" s="25">
        <f>'выручка ГВС откр'!F69</f>
        <v>0</v>
      </c>
      <c r="AD99" s="13">
        <f t="shared" si="184"/>
        <v>0</v>
      </c>
      <c r="AE99" s="13">
        <f t="shared" si="166"/>
        <v>0</v>
      </c>
      <c r="AF99" s="25"/>
      <c r="AG99" s="25"/>
      <c r="AH99" s="25"/>
      <c r="AI99" s="13">
        <f t="shared" si="185"/>
        <v>0</v>
      </c>
      <c r="AJ99" s="13">
        <f t="shared" si="186"/>
        <v>0</v>
      </c>
      <c r="AK99" s="13">
        <f t="shared" si="187"/>
        <v>0</v>
      </c>
      <c r="AL99" s="25"/>
      <c r="AM99" s="13">
        <f t="shared" si="188"/>
        <v>0</v>
      </c>
      <c r="AN99" s="25">
        <f>'выручка ГВС закр'!T69</f>
        <v>0</v>
      </c>
      <c r="AO99" s="13">
        <f t="shared" si="189"/>
        <v>0</v>
      </c>
      <c r="AP99" s="25">
        <f>'выручка ГВС откр'!T69</f>
        <v>0</v>
      </c>
      <c r="AQ99" s="13">
        <f t="shared" si="190"/>
        <v>0</v>
      </c>
      <c r="AR99" s="13">
        <f t="shared" si="191"/>
        <v>0</v>
      </c>
      <c r="AS99" s="13">
        <f t="shared" si="192"/>
        <v>0</v>
      </c>
      <c r="AT99" s="13">
        <f t="shared" si="193"/>
        <v>0</v>
      </c>
      <c r="AU99" s="25"/>
      <c r="AV99" s="13">
        <f t="shared" ref="AV99:AV108" si="205">AU99*AR99</f>
        <v>0</v>
      </c>
      <c r="AW99" s="25">
        <f>'выручка ГВС закр'!AA69</f>
        <v>0</v>
      </c>
      <c r="AX99" s="13">
        <f t="shared" ref="AX99:AX108" si="206">AW99*AR99</f>
        <v>0</v>
      </c>
      <c r="AY99" s="25">
        <f>'выручка ГВС откр'!AA69</f>
        <v>0</v>
      </c>
      <c r="AZ99" s="13">
        <f t="shared" si="194"/>
        <v>0</v>
      </c>
      <c r="BA99" s="17">
        <f t="shared" si="195"/>
        <v>0</v>
      </c>
      <c r="BB99" s="17">
        <f t="shared" si="196"/>
        <v>0</v>
      </c>
      <c r="BC99" s="17">
        <f t="shared" si="197"/>
        <v>0</v>
      </c>
      <c r="BD99" s="17">
        <f t="shared" si="198"/>
        <v>0</v>
      </c>
      <c r="BE99" s="17">
        <f t="shared" si="199"/>
        <v>0</v>
      </c>
      <c r="BF99" s="17">
        <f t="shared" si="200"/>
        <v>0</v>
      </c>
      <c r="BG99" s="25"/>
      <c r="BH99" s="17">
        <f t="shared" si="201"/>
        <v>0</v>
      </c>
      <c r="BI99" s="25"/>
      <c r="BJ99" s="17">
        <f t="shared" si="202"/>
        <v>0</v>
      </c>
      <c r="BK99" s="17">
        <f t="shared" si="203"/>
        <v>0</v>
      </c>
      <c r="BL99" s="17">
        <f t="shared" si="204"/>
        <v>0</v>
      </c>
    </row>
    <row r="100" spans="1:64" x14ac:dyDescent="0.25">
      <c r="A100" s="12" t="s">
        <v>12</v>
      </c>
      <c r="B100" s="25"/>
      <c r="C100" s="13">
        <f t="shared" si="167"/>
        <v>0</v>
      </c>
      <c r="D100" s="13">
        <f t="shared" si="168"/>
        <v>0</v>
      </c>
      <c r="E100" s="25"/>
      <c r="F100" s="13">
        <f t="shared" si="169"/>
        <v>0</v>
      </c>
      <c r="G100" s="25">
        <f>'выручка ГВС закр'!AH70</f>
        <v>0</v>
      </c>
      <c r="H100" s="13">
        <f>G100*B100</f>
        <v>0</v>
      </c>
      <c r="I100" s="25">
        <f>'выручка ГВС откр'!AH70</f>
        <v>0</v>
      </c>
      <c r="J100" s="13">
        <f t="shared" si="171"/>
        <v>0</v>
      </c>
      <c r="K100" s="13">
        <f t="shared" si="172"/>
        <v>0</v>
      </c>
      <c r="L100" s="13">
        <f t="shared" si="173"/>
        <v>0</v>
      </c>
      <c r="M100" s="13">
        <f t="shared" si="174"/>
        <v>0</v>
      </c>
      <c r="N100" s="13">
        <f t="shared" si="175"/>
        <v>0</v>
      </c>
      <c r="O100" s="13">
        <f t="shared" si="176"/>
        <v>0</v>
      </c>
      <c r="P100" s="13">
        <f t="shared" si="177"/>
        <v>0</v>
      </c>
      <c r="Q100" s="13">
        <f t="shared" si="163"/>
        <v>0</v>
      </c>
      <c r="R100" s="13">
        <f t="shared" si="178"/>
        <v>0</v>
      </c>
      <c r="S100" s="13">
        <f t="shared" si="164"/>
        <v>0</v>
      </c>
      <c r="T100" s="13">
        <f t="shared" si="179"/>
        <v>0</v>
      </c>
      <c r="U100" s="13">
        <f t="shared" si="165"/>
        <v>0</v>
      </c>
      <c r="V100" s="25"/>
      <c r="W100" s="13">
        <f t="shared" si="180"/>
        <v>0</v>
      </c>
      <c r="X100" s="13">
        <f t="shared" si="181"/>
        <v>0</v>
      </c>
      <c r="Y100" s="25"/>
      <c r="Z100" s="13">
        <f t="shared" si="182"/>
        <v>0</v>
      </c>
      <c r="AA100" s="25">
        <f>'выручка ГВС закр'!F70</f>
        <v>0</v>
      </c>
      <c r="AB100" s="13">
        <f t="shared" si="183"/>
        <v>0</v>
      </c>
      <c r="AC100" s="25">
        <f>'выручка ГВС откр'!F70</f>
        <v>0</v>
      </c>
      <c r="AD100" s="13">
        <f t="shared" si="184"/>
        <v>0</v>
      </c>
      <c r="AE100" s="13">
        <f t="shared" si="166"/>
        <v>0</v>
      </c>
      <c r="AF100" s="25"/>
      <c r="AG100" s="25"/>
      <c r="AH100" s="25"/>
      <c r="AI100" s="13">
        <f t="shared" si="185"/>
        <v>0</v>
      </c>
      <c r="AJ100" s="13">
        <f t="shared" si="186"/>
        <v>0</v>
      </c>
      <c r="AK100" s="13">
        <f t="shared" si="187"/>
        <v>0</v>
      </c>
      <c r="AL100" s="25"/>
      <c r="AM100" s="13">
        <f t="shared" si="188"/>
        <v>0</v>
      </c>
      <c r="AN100" s="25">
        <f>'выручка ГВС закр'!T70</f>
        <v>0</v>
      </c>
      <c r="AO100" s="13">
        <f t="shared" si="189"/>
        <v>0</v>
      </c>
      <c r="AP100" s="25">
        <f>'выручка ГВС откр'!T70</f>
        <v>0</v>
      </c>
      <c r="AQ100" s="13">
        <f t="shared" si="190"/>
        <v>0</v>
      </c>
      <c r="AR100" s="13">
        <f t="shared" si="191"/>
        <v>0</v>
      </c>
      <c r="AS100" s="13">
        <f t="shared" si="192"/>
        <v>0</v>
      </c>
      <c r="AT100" s="13">
        <f t="shared" si="193"/>
        <v>0</v>
      </c>
      <c r="AU100" s="25"/>
      <c r="AV100" s="13">
        <f t="shared" si="205"/>
        <v>0</v>
      </c>
      <c r="AW100" s="25">
        <f>'выручка ГВС закр'!AA70</f>
        <v>0</v>
      </c>
      <c r="AX100" s="13">
        <f t="shared" si="206"/>
        <v>0</v>
      </c>
      <c r="AY100" s="25">
        <f>'выручка ГВС откр'!AA70</f>
        <v>0</v>
      </c>
      <c r="AZ100" s="13">
        <f t="shared" si="194"/>
        <v>0</v>
      </c>
      <c r="BA100" s="17">
        <f t="shared" si="195"/>
        <v>0</v>
      </c>
      <c r="BB100" s="17">
        <f t="shared" si="196"/>
        <v>0</v>
      </c>
      <c r="BC100" s="17">
        <f t="shared" si="197"/>
        <v>0</v>
      </c>
      <c r="BD100" s="17">
        <f t="shared" si="198"/>
        <v>0</v>
      </c>
      <c r="BE100" s="17">
        <f t="shared" si="199"/>
        <v>0</v>
      </c>
      <c r="BF100" s="17">
        <f t="shared" si="200"/>
        <v>0</v>
      </c>
      <c r="BG100" s="25"/>
      <c r="BH100" s="17">
        <f t="shared" si="201"/>
        <v>0</v>
      </c>
      <c r="BI100" s="25"/>
      <c r="BJ100" s="17">
        <f t="shared" si="202"/>
        <v>0</v>
      </c>
      <c r="BK100" s="17">
        <f t="shared" si="203"/>
        <v>0</v>
      </c>
      <c r="BL100" s="17">
        <f t="shared" si="204"/>
        <v>0</v>
      </c>
    </row>
    <row r="101" spans="1:64" x14ac:dyDescent="0.25">
      <c r="A101" s="12" t="s">
        <v>13</v>
      </c>
      <c r="B101" s="25"/>
      <c r="C101" s="13">
        <f t="shared" si="167"/>
        <v>0</v>
      </c>
      <c r="D101" s="13">
        <f t="shared" si="168"/>
        <v>0</v>
      </c>
      <c r="E101" s="25"/>
      <c r="F101" s="13">
        <f t="shared" si="169"/>
        <v>0</v>
      </c>
      <c r="G101" s="25">
        <f>'выручка ГВС закр'!AH71</f>
        <v>0</v>
      </c>
      <c r="H101" s="13">
        <f t="shared" ref="H101:H108" si="207">G101*B101</f>
        <v>0</v>
      </c>
      <c r="I101" s="25">
        <f>'выручка ГВС откр'!AH71</f>
        <v>0</v>
      </c>
      <c r="J101" s="13">
        <f t="shared" si="171"/>
        <v>0</v>
      </c>
      <c r="K101" s="13">
        <f t="shared" si="172"/>
        <v>0</v>
      </c>
      <c r="L101" s="13">
        <f t="shared" si="173"/>
        <v>0</v>
      </c>
      <c r="M101" s="13">
        <f t="shared" si="174"/>
        <v>0</v>
      </c>
      <c r="N101" s="13">
        <f t="shared" si="175"/>
        <v>0</v>
      </c>
      <c r="O101" s="13">
        <f t="shared" si="176"/>
        <v>0</v>
      </c>
      <c r="P101" s="13">
        <f t="shared" si="177"/>
        <v>0</v>
      </c>
      <c r="Q101" s="13">
        <f t="shared" si="163"/>
        <v>0</v>
      </c>
      <c r="R101" s="13">
        <f t="shared" si="178"/>
        <v>0</v>
      </c>
      <c r="S101" s="13">
        <f t="shared" si="164"/>
        <v>0</v>
      </c>
      <c r="T101" s="13">
        <f t="shared" si="179"/>
        <v>0</v>
      </c>
      <c r="U101" s="13">
        <f t="shared" si="165"/>
        <v>0</v>
      </c>
      <c r="V101" s="25"/>
      <c r="W101" s="13">
        <f t="shared" si="180"/>
        <v>0</v>
      </c>
      <c r="X101" s="13">
        <f t="shared" si="181"/>
        <v>0</v>
      </c>
      <c r="Y101" s="25"/>
      <c r="Z101" s="13">
        <f t="shared" si="182"/>
        <v>0</v>
      </c>
      <c r="AA101" s="25">
        <f>'выручка ГВС закр'!F71</f>
        <v>0</v>
      </c>
      <c r="AB101" s="13">
        <f t="shared" si="183"/>
        <v>0</v>
      </c>
      <c r="AC101" s="25">
        <f>'выручка ГВС откр'!F71</f>
        <v>0</v>
      </c>
      <c r="AD101" s="13">
        <f t="shared" si="184"/>
        <v>0</v>
      </c>
      <c r="AE101" s="13">
        <f t="shared" si="166"/>
        <v>0</v>
      </c>
      <c r="AF101" s="25"/>
      <c r="AG101" s="25"/>
      <c r="AH101" s="25"/>
      <c r="AI101" s="13">
        <f t="shared" si="185"/>
        <v>0</v>
      </c>
      <c r="AJ101" s="13">
        <f t="shared" si="186"/>
        <v>0</v>
      </c>
      <c r="AK101" s="13">
        <f t="shared" si="187"/>
        <v>0</v>
      </c>
      <c r="AL101" s="25"/>
      <c r="AM101" s="13">
        <f t="shared" si="188"/>
        <v>0</v>
      </c>
      <c r="AN101" s="25">
        <f>'выручка ГВС закр'!T71</f>
        <v>0</v>
      </c>
      <c r="AO101" s="13">
        <f t="shared" si="189"/>
        <v>0</v>
      </c>
      <c r="AP101" s="25">
        <f>'выручка ГВС откр'!T71</f>
        <v>0</v>
      </c>
      <c r="AQ101" s="13">
        <f t="shared" si="190"/>
        <v>0</v>
      </c>
      <c r="AR101" s="13">
        <f t="shared" si="191"/>
        <v>0</v>
      </c>
      <c r="AS101" s="13">
        <f t="shared" si="192"/>
        <v>0</v>
      </c>
      <c r="AT101" s="13">
        <f t="shared" si="193"/>
        <v>0</v>
      </c>
      <c r="AU101" s="25"/>
      <c r="AV101" s="13">
        <f t="shared" si="205"/>
        <v>0</v>
      </c>
      <c r="AW101" s="25">
        <f>'выручка ГВС закр'!AA71</f>
        <v>0</v>
      </c>
      <c r="AX101" s="13">
        <f t="shared" si="206"/>
        <v>0</v>
      </c>
      <c r="AY101" s="25">
        <f>'выручка ГВС откр'!AA71</f>
        <v>0</v>
      </c>
      <c r="AZ101" s="13">
        <f t="shared" si="194"/>
        <v>0</v>
      </c>
      <c r="BA101" s="17">
        <f t="shared" si="195"/>
        <v>0</v>
      </c>
      <c r="BB101" s="17">
        <f t="shared" si="196"/>
        <v>0</v>
      </c>
      <c r="BC101" s="17">
        <f t="shared" si="197"/>
        <v>0</v>
      </c>
      <c r="BD101" s="17">
        <f t="shared" si="198"/>
        <v>0</v>
      </c>
      <c r="BE101" s="17">
        <f t="shared" si="199"/>
        <v>0</v>
      </c>
      <c r="BF101" s="17">
        <f t="shared" si="200"/>
        <v>0</v>
      </c>
      <c r="BG101" s="25"/>
      <c r="BH101" s="17">
        <f t="shared" si="201"/>
        <v>0</v>
      </c>
      <c r="BI101" s="25"/>
      <c r="BJ101" s="17">
        <f t="shared" si="202"/>
        <v>0</v>
      </c>
      <c r="BK101" s="17">
        <f t="shared" si="203"/>
        <v>0</v>
      </c>
      <c r="BL101" s="17">
        <f t="shared" si="204"/>
        <v>0</v>
      </c>
    </row>
    <row r="102" spans="1:64" x14ac:dyDescent="0.25">
      <c r="A102" s="12" t="s">
        <v>14</v>
      </c>
      <c r="B102" s="25"/>
      <c r="C102" s="13">
        <f t="shared" si="167"/>
        <v>0</v>
      </c>
      <c r="D102" s="13">
        <f t="shared" si="168"/>
        <v>0</v>
      </c>
      <c r="E102" s="25"/>
      <c r="F102" s="13">
        <f t="shared" si="169"/>
        <v>0</v>
      </c>
      <c r="G102" s="25">
        <f>'выручка ГВС закр'!AH72</f>
        <v>0</v>
      </c>
      <c r="H102" s="13">
        <f t="shared" si="207"/>
        <v>0</v>
      </c>
      <c r="I102" s="25">
        <f>'выручка ГВС откр'!AH72</f>
        <v>0</v>
      </c>
      <c r="J102" s="13">
        <f t="shared" si="171"/>
        <v>0</v>
      </c>
      <c r="K102" s="13">
        <f t="shared" si="172"/>
        <v>0</v>
      </c>
      <c r="L102" s="13">
        <f t="shared" si="173"/>
        <v>0</v>
      </c>
      <c r="M102" s="13">
        <f t="shared" si="174"/>
        <v>0</v>
      </c>
      <c r="N102" s="13">
        <f t="shared" si="175"/>
        <v>0</v>
      </c>
      <c r="O102" s="13">
        <f t="shared" si="176"/>
        <v>0</v>
      </c>
      <c r="P102" s="13">
        <f t="shared" si="177"/>
        <v>0</v>
      </c>
      <c r="Q102" s="13">
        <f t="shared" si="163"/>
        <v>0</v>
      </c>
      <c r="R102" s="13">
        <f t="shared" si="178"/>
        <v>0</v>
      </c>
      <c r="S102" s="13">
        <f t="shared" si="164"/>
        <v>0</v>
      </c>
      <c r="T102" s="13">
        <f t="shared" si="179"/>
        <v>0</v>
      </c>
      <c r="U102" s="13">
        <f t="shared" si="165"/>
        <v>0</v>
      </c>
      <c r="V102" s="25"/>
      <c r="W102" s="13">
        <f t="shared" si="180"/>
        <v>0</v>
      </c>
      <c r="X102" s="13">
        <f t="shared" si="181"/>
        <v>0</v>
      </c>
      <c r="Y102" s="25"/>
      <c r="Z102" s="13">
        <f t="shared" si="182"/>
        <v>0</v>
      </c>
      <c r="AA102" s="25">
        <f>'выручка ГВС закр'!F72</f>
        <v>0</v>
      </c>
      <c r="AB102" s="13">
        <f t="shared" si="183"/>
        <v>0</v>
      </c>
      <c r="AC102" s="25">
        <f>'выручка ГВС откр'!F72</f>
        <v>0</v>
      </c>
      <c r="AD102" s="13">
        <f t="shared" si="184"/>
        <v>0</v>
      </c>
      <c r="AE102" s="13">
        <f t="shared" si="166"/>
        <v>0</v>
      </c>
      <c r="AF102" s="25"/>
      <c r="AG102" s="25"/>
      <c r="AH102" s="25"/>
      <c r="AI102" s="13">
        <f t="shared" si="185"/>
        <v>0</v>
      </c>
      <c r="AJ102" s="13">
        <f t="shared" si="186"/>
        <v>0</v>
      </c>
      <c r="AK102" s="13">
        <f t="shared" si="187"/>
        <v>0</v>
      </c>
      <c r="AL102" s="25"/>
      <c r="AM102" s="13">
        <f t="shared" si="188"/>
        <v>0</v>
      </c>
      <c r="AN102" s="25">
        <f>'выручка ГВС закр'!T72</f>
        <v>0</v>
      </c>
      <c r="AO102" s="13">
        <f t="shared" si="189"/>
        <v>0</v>
      </c>
      <c r="AP102" s="25">
        <f>'выручка ГВС откр'!T72</f>
        <v>0</v>
      </c>
      <c r="AQ102" s="13">
        <f t="shared" si="190"/>
        <v>0</v>
      </c>
      <c r="AR102" s="13">
        <f t="shared" si="191"/>
        <v>0</v>
      </c>
      <c r="AS102" s="13">
        <f t="shared" si="192"/>
        <v>0</v>
      </c>
      <c r="AT102" s="13">
        <f t="shared" si="193"/>
        <v>0</v>
      </c>
      <c r="AU102" s="25"/>
      <c r="AV102" s="13">
        <f t="shared" si="205"/>
        <v>0</v>
      </c>
      <c r="AW102" s="25">
        <f>'выручка ГВС закр'!AA72</f>
        <v>0</v>
      </c>
      <c r="AX102" s="13">
        <f t="shared" si="206"/>
        <v>0</v>
      </c>
      <c r="AY102" s="25">
        <f>'выручка ГВС откр'!AA72</f>
        <v>0</v>
      </c>
      <c r="AZ102" s="13">
        <f t="shared" si="194"/>
        <v>0</v>
      </c>
      <c r="BA102" s="17">
        <f t="shared" si="195"/>
        <v>0</v>
      </c>
      <c r="BB102" s="17">
        <f t="shared" si="196"/>
        <v>0</v>
      </c>
      <c r="BC102" s="17">
        <f t="shared" si="197"/>
        <v>0</v>
      </c>
      <c r="BD102" s="17">
        <f t="shared" si="198"/>
        <v>0</v>
      </c>
      <c r="BE102" s="17">
        <f t="shared" si="199"/>
        <v>0</v>
      </c>
      <c r="BF102" s="17">
        <f t="shared" si="200"/>
        <v>0</v>
      </c>
      <c r="BG102" s="25"/>
      <c r="BH102" s="17">
        <f t="shared" si="201"/>
        <v>0</v>
      </c>
      <c r="BI102" s="25"/>
      <c r="BJ102" s="17">
        <f t="shared" si="202"/>
        <v>0</v>
      </c>
      <c r="BK102" s="17">
        <f t="shared" si="203"/>
        <v>0</v>
      </c>
      <c r="BL102" s="17">
        <f t="shared" si="204"/>
        <v>0</v>
      </c>
    </row>
    <row r="103" spans="1:64" x14ac:dyDescent="0.25">
      <c r="A103" s="12" t="s">
        <v>15</v>
      </c>
      <c r="B103" s="25"/>
      <c r="C103" s="13">
        <f t="shared" si="167"/>
        <v>0</v>
      </c>
      <c r="D103" s="13">
        <f t="shared" si="168"/>
        <v>0</v>
      </c>
      <c r="E103" s="25"/>
      <c r="F103" s="13">
        <f t="shared" si="169"/>
        <v>0</v>
      </c>
      <c r="G103" s="25">
        <f>'выручка ГВС закр'!AH73</f>
        <v>0</v>
      </c>
      <c r="H103" s="13">
        <f t="shared" si="207"/>
        <v>0</v>
      </c>
      <c r="I103" s="25">
        <f>'выручка ГВС откр'!AH73</f>
        <v>0</v>
      </c>
      <c r="J103" s="13">
        <f t="shared" si="171"/>
        <v>0</v>
      </c>
      <c r="K103" s="13">
        <f t="shared" si="172"/>
        <v>0</v>
      </c>
      <c r="L103" s="13">
        <f t="shared" si="173"/>
        <v>0</v>
      </c>
      <c r="M103" s="13">
        <f t="shared" si="174"/>
        <v>0</v>
      </c>
      <c r="N103" s="13">
        <f t="shared" si="175"/>
        <v>0</v>
      </c>
      <c r="O103" s="13">
        <f t="shared" si="176"/>
        <v>0</v>
      </c>
      <c r="P103" s="13">
        <f t="shared" si="177"/>
        <v>0</v>
      </c>
      <c r="Q103" s="13">
        <f t="shared" si="163"/>
        <v>0</v>
      </c>
      <c r="R103" s="13">
        <f t="shared" si="178"/>
        <v>0</v>
      </c>
      <c r="S103" s="13">
        <f t="shared" si="164"/>
        <v>0</v>
      </c>
      <c r="T103" s="13">
        <f t="shared" si="179"/>
        <v>0</v>
      </c>
      <c r="U103" s="13">
        <f t="shared" si="165"/>
        <v>0</v>
      </c>
      <c r="V103" s="25"/>
      <c r="W103" s="13">
        <f t="shared" si="180"/>
        <v>0</v>
      </c>
      <c r="X103" s="13">
        <f t="shared" si="181"/>
        <v>0</v>
      </c>
      <c r="Y103" s="25"/>
      <c r="Z103" s="13">
        <f t="shared" si="182"/>
        <v>0</v>
      </c>
      <c r="AA103" s="25">
        <f>'выручка ГВС закр'!F73</f>
        <v>0</v>
      </c>
      <c r="AB103" s="13">
        <f t="shared" si="183"/>
        <v>0</v>
      </c>
      <c r="AC103" s="25">
        <f>'выручка ГВС откр'!F73</f>
        <v>0</v>
      </c>
      <c r="AD103" s="13">
        <f t="shared" si="184"/>
        <v>0</v>
      </c>
      <c r="AE103" s="13">
        <f t="shared" si="166"/>
        <v>0</v>
      </c>
      <c r="AF103" s="25"/>
      <c r="AG103" s="25"/>
      <c r="AH103" s="25"/>
      <c r="AI103" s="13">
        <f t="shared" si="185"/>
        <v>0</v>
      </c>
      <c r="AJ103" s="13">
        <f t="shared" si="186"/>
        <v>0</v>
      </c>
      <c r="AK103" s="13">
        <f t="shared" si="187"/>
        <v>0</v>
      </c>
      <c r="AL103" s="25"/>
      <c r="AM103" s="13">
        <f t="shared" si="188"/>
        <v>0</v>
      </c>
      <c r="AN103" s="25">
        <f>'выручка ГВС закр'!T73</f>
        <v>0</v>
      </c>
      <c r="AO103" s="13">
        <f t="shared" si="189"/>
        <v>0</v>
      </c>
      <c r="AP103" s="25">
        <f>'выручка ГВС откр'!T73</f>
        <v>0</v>
      </c>
      <c r="AQ103" s="13">
        <f t="shared" si="190"/>
        <v>0</v>
      </c>
      <c r="AR103" s="13">
        <f t="shared" si="191"/>
        <v>0</v>
      </c>
      <c r="AS103" s="13">
        <f t="shared" si="192"/>
        <v>0</v>
      </c>
      <c r="AT103" s="13">
        <f t="shared" si="193"/>
        <v>0</v>
      </c>
      <c r="AU103" s="25"/>
      <c r="AV103" s="13">
        <f t="shared" si="205"/>
        <v>0</v>
      </c>
      <c r="AW103" s="25">
        <f>'выручка ГВС закр'!AA73</f>
        <v>0</v>
      </c>
      <c r="AX103" s="13">
        <f t="shared" si="206"/>
        <v>0</v>
      </c>
      <c r="AY103" s="25">
        <f>'выручка ГВС откр'!AA73</f>
        <v>0</v>
      </c>
      <c r="AZ103" s="13">
        <f t="shared" si="194"/>
        <v>0</v>
      </c>
      <c r="BA103" s="17">
        <f t="shared" si="195"/>
        <v>0</v>
      </c>
      <c r="BB103" s="17">
        <f t="shared" si="196"/>
        <v>0</v>
      </c>
      <c r="BC103" s="17">
        <f t="shared" si="197"/>
        <v>0</v>
      </c>
      <c r="BD103" s="17">
        <f t="shared" si="198"/>
        <v>0</v>
      </c>
      <c r="BE103" s="17">
        <f t="shared" si="199"/>
        <v>0</v>
      </c>
      <c r="BF103" s="17">
        <f t="shared" si="200"/>
        <v>0</v>
      </c>
      <c r="BG103" s="25"/>
      <c r="BH103" s="17">
        <f t="shared" si="201"/>
        <v>0</v>
      </c>
      <c r="BI103" s="25"/>
      <c r="BJ103" s="17">
        <f t="shared" si="202"/>
        <v>0</v>
      </c>
      <c r="BK103" s="17">
        <f t="shared" si="203"/>
        <v>0</v>
      </c>
      <c r="BL103" s="17">
        <f t="shared" si="204"/>
        <v>0</v>
      </c>
    </row>
    <row r="104" spans="1:64" x14ac:dyDescent="0.25">
      <c r="A104" s="12" t="s">
        <v>16</v>
      </c>
      <c r="B104" s="25"/>
      <c r="C104" s="13">
        <f t="shared" si="167"/>
        <v>0</v>
      </c>
      <c r="D104" s="13">
        <f t="shared" si="168"/>
        <v>0</v>
      </c>
      <c r="E104" s="25"/>
      <c r="F104" s="13">
        <f t="shared" si="169"/>
        <v>0</v>
      </c>
      <c r="G104" s="25">
        <f>'выручка ГВС закр'!AH74</f>
        <v>0</v>
      </c>
      <c r="H104" s="13">
        <f t="shared" si="207"/>
        <v>0</v>
      </c>
      <c r="I104" s="25">
        <f>'выручка ГВС откр'!AH74</f>
        <v>0</v>
      </c>
      <c r="J104" s="13">
        <f t="shared" si="171"/>
        <v>0</v>
      </c>
      <c r="K104" s="13">
        <f t="shared" si="172"/>
        <v>0</v>
      </c>
      <c r="L104" s="13">
        <f t="shared" si="173"/>
        <v>0</v>
      </c>
      <c r="M104" s="13">
        <f t="shared" si="174"/>
        <v>0</v>
      </c>
      <c r="N104" s="13">
        <f t="shared" si="175"/>
        <v>0</v>
      </c>
      <c r="O104" s="13">
        <f t="shared" si="176"/>
        <v>0</v>
      </c>
      <c r="P104" s="13">
        <f t="shared" si="177"/>
        <v>0</v>
      </c>
      <c r="Q104" s="13">
        <f t="shared" si="163"/>
        <v>0</v>
      </c>
      <c r="R104" s="13">
        <f t="shared" si="178"/>
        <v>0</v>
      </c>
      <c r="S104" s="13">
        <f t="shared" si="164"/>
        <v>0</v>
      </c>
      <c r="T104" s="13">
        <f t="shared" si="179"/>
        <v>0</v>
      </c>
      <c r="U104" s="13">
        <f t="shared" si="165"/>
        <v>0</v>
      </c>
      <c r="V104" s="25"/>
      <c r="W104" s="13">
        <f t="shared" si="180"/>
        <v>0</v>
      </c>
      <c r="X104" s="13">
        <f t="shared" si="181"/>
        <v>0</v>
      </c>
      <c r="Y104" s="25"/>
      <c r="Z104" s="13">
        <f t="shared" si="182"/>
        <v>0</v>
      </c>
      <c r="AA104" s="25">
        <f>'выручка ГВС закр'!F74</f>
        <v>0</v>
      </c>
      <c r="AB104" s="13">
        <f t="shared" si="183"/>
        <v>0</v>
      </c>
      <c r="AC104" s="25">
        <f>'выручка ГВС откр'!F74</f>
        <v>0</v>
      </c>
      <c r="AD104" s="13">
        <f t="shared" si="184"/>
        <v>0</v>
      </c>
      <c r="AE104" s="13">
        <f t="shared" si="166"/>
        <v>0</v>
      </c>
      <c r="AF104" s="25"/>
      <c r="AG104" s="25"/>
      <c r="AH104" s="25"/>
      <c r="AI104" s="13">
        <f t="shared" si="185"/>
        <v>0</v>
      </c>
      <c r="AJ104" s="13">
        <f t="shared" si="186"/>
        <v>0</v>
      </c>
      <c r="AK104" s="13">
        <f t="shared" si="187"/>
        <v>0</v>
      </c>
      <c r="AL104" s="25"/>
      <c r="AM104" s="13">
        <f t="shared" si="188"/>
        <v>0</v>
      </c>
      <c r="AN104" s="25">
        <f>'выручка ГВС закр'!T74</f>
        <v>0</v>
      </c>
      <c r="AO104" s="13">
        <f t="shared" si="189"/>
        <v>0</v>
      </c>
      <c r="AP104" s="25">
        <f>'выручка ГВС откр'!T74</f>
        <v>0</v>
      </c>
      <c r="AQ104" s="13">
        <f t="shared" si="190"/>
        <v>0</v>
      </c>
      <c r="AR104" s="13">
        <f t="shared" si="191"/>
        <v>0</v>
      </c>
      <c r="AS104" s="13">
        <f t="shared" si="192"/>
        <v>0</v>
      </c>
      <c r="AT104" s="13">
        <f t="shared" si="193"/>
        <v>0</v>
      </c>
      <c r="AU104" s="25"/>
      <c r="AV104" s="13">
        <f t="shared" si="205"/>
        <v>0</v>
      </c>
      <c r="AW104" s="25">
        <f>'выручка ГВС закр'!AA74</f>
        <v>0</v>
      </c>
      <c r="AX104" s="13">
        <f t="shared" si="206"/>
        <v>0</v>
      </c>
      <c r="AY104" s="25">
        <f>'выручка ГВС откр'!AA74</f>
        <v>0</v>
      </c>
      <c r="AZ104" s="13">
        <f t="shared" si="194"/>
        <v>0</v>
      </c>
      <c r="BA104" s="17">
        <f t="shared" si="195"/>
        <v>0</v>
      </c>
      <c r="BB104" s="17">
        <f t="shared" si="196"/>
        <v>0</v>
      </c>
      <c r="BC104" s="17">
        <f t="shared" si="197"/>
        <v>0</v>
      </c>
      <c r="BD104" s="17">
        <f t="shared" si="198"/>
        <v>0</v>
      </c>
      <c r="BE104" s="17">
        <f t="shared" si="199"/>
        <v>0</v>
      </c>
      <c r="BF104" s="17">
        <f t="shared" si="200"/>
        <v>0</v>
      </c>
      <c r="BG104" s="25"/>
      <c r="BH104" s="17">
        <f t="shared" si="201"/>
        <v>0</v>
      </c>
      <c r="BI104" s="25"/>
      <c r="BJ104" s="17">
        <f t="shared" si="202"/>
        <v>0</v>
      </c>
      <c r="BK104" s="17">
        <f t="shared" si="203"/>
        <v>0</v>
      </c>
      <c r="BL104" s="17">
        <f t="shared" si="204"/>
        <v>0</v>
      </c>
    </row>
    <row r="105" spans="1:64" x14ac:dyDescent="0.25">
      <c r="A105" s="12" t="s">
        <v>17</v>
      </c>
      <c r="B105" s="25"/>
      <c r="C105" s="13">
        <f t="shared" si="167"/>
        <v>0</v>
      </c>
      <c r="D105" s="13">
        <f t="shared" si="168"/>
        <v>0</v>
      </c>
      <c r="E105" s="25"/>
      <c r="F105" s="13">
        <f t="shared" si="169"/>
        <v>0</v>
      </c>
      <c r="G105" s="25">
        <f>'выручка ГВС закр'!AH75</f>
        <v>0</v>
      </c>
      <c r="H105" s="13">
        <f t="shared" si="207"/>
        <v>0</v>
      </c>
      <c r="I105" s="25">
        <f>'выручка ГВС откр'!AH75</f>
        <v>0</v>
      </c>
      <c r="J105" s="13">
        <f t="shared" si="171"/>
        <v>0</v>
      </c>
      <c r="K105" s="13">
        <f t="shared" si="172"/>
        <v>0</v>
      </c>
      <c r="L105" s="13">
        <f t="shared" si="173"/>
        <v>0</v>
      </c>
      <c r="M105" s="13">
        <f t="shared" si="174"/>
        <v>0</v>
      </c>
      <c r="N105" s="13">
        <f t="shared" si="175"/>
        <v>0</v>
      </c>
      <c r="O105" s="13">
        <f t="shared" si="176"/>
        <v>0</v>
      </c>
      <c r="P105" s="13">
        <f t="shared" si="177"/>
        <v>0</v>
      </c>
      <c r="Q105" s="13">
        <f t="shared" si="163"/>
        <v>0</v>
      </c>
      <c r="R105" s="13">
        <f t="shared" si="178"/>
        <v>0</v>
      </c>
      <c r="S105" s="13">
        <f t="shared" si="164"/>
        <v>0</v>
      </c>
      <c r="T105" s="13">
        <f t="shared" si="179"/>
        <v>0</v>
      </c>
      <c r="U105" s="13">
        <f t="shared" si="165"/>
        <v>0</v>
      </c>
      <c r="V105" s="25"/>
      <c r="W105" s="13">
        <f t="shared" si="180"/>
        <v>0</v>
      </c>
      <c r="X105" s="13">
        <f t="shared" si="181"/>
        <v>0</v>
      </c>
      <c r="Y105" s="25"/>
      <c r="Z105" s="13">
        <f t="shared" si="182"/>
        <v>0</v>
      </c>
      <c r="AA105" s="25">
        <f>'выручка ГВС закр'!F75</f>
        <v>0</v>
      </c>
      <c r="AB105" s="13">
        <f t="shared" si="183"/>
        <v>0</v>
      </c>
      <c r="AC105" s="25">
        <f>'выручка ГВС откр'!F75</f>
        <v>0</v>
      </c>
      <c r="AD105" s="13">
        <f t="shared" si="184"/>
        <v>0</v>
      </c>
      <c r="AE105" s="13">
        <f t="shared" si="166"/>
        <v>0</v>
      </c>
      <c r="AF105" s="25"/>
      <c r="AG105" s="25"/>
      <c r="AH105" s="25"/>
      <c r="AI105" s="13">
        <f t="shared" si="185"/>
        <v>0</v>
      </c>
      <c r="AJ105" s="13">
        <f t="shared" si="186"/>
        <v>0</v>
      </c>
      <c r="AK105" s="13">
        <f t="shared" si="187"/>
        <v>0</v>
      </c>
      <c r="AL105" s="25"/>
      <c r="AM105" s="13">
        <f t="shared" si="188"/>
        <v>0</v>
      </c>
      <c r="AN105" s="25">
        <f>'выручка ГВС закр'!T75</f>
        <v>0</v>
      </c>
      <c r="AO105" s="13">
        <f t="shared" si="189"/>
        <v>0</v>
      </c>
      <c r="AP105" s="25">
        <f>'выручка ГВС откр'!T75</f>
        <v>0</v>
      </c>
      <c r="AQ105" s="13">
        <f t="shared" si="190"/>
        <v>0</v>
      </c>
      <c r="AR105" s="13">
        <f t="shared" si="191"/>
        <v>0</v>
      </c>
      <c r="AS105" s="13">
        <f t="shared" si="192"/>
        <v>0</v>
      </c>
      <c r="AT105" s="13">
        <f t="shared" si="193"/>
        <v>0</v>
      </c>
      <c r="AU105" s="25"/>
      <c r="AV105" s="13">
        <f t="shared" si="205"/>
        <v>0</v>
      </c>
      <c r="AW105" s="25">
        <f>'выручка ГВС закр'!AA75</f>
        <v>0</v>
      </c>
      <c r="AX105" s="13">
        <f t="shared" si="206"/>
        <v>0</v>
      </c>
      <c r="AY105" s="25">
        <f>'выручка ГВС откр'!AA75</f>
        <v>0</v>
      </c>
      <c r="AZ105" s="13">
        <f t="shared" si="194"/>
        <v>0</v>
      </c>
      <c r="BA105" s="17">
        <f t="shared" si="195"/>
        <v>0</v>
      </c>
      <c r="BB105" s="17">
        <f t="shared" si="196"/>
        <v>0</v>
      </c>
      <c r="BC105" s="17">
        <f t="shared" si="197"/>
        <v>0</v>
      </c>
      <c r="BD105" s="17">
        <f t="shared" si="198"/>
        <v>0</v>
      </c>
      <c r="BE105" s="17">
        <f t="shared" si="199"/>
        <v>0</v>
      </c>
      <c r="BF105" s="17">
        <f t="shared" si="200"/>
        <v>0</v>
      </c>
      <c r="BG105" s="25"/>
      <c r="BH105" s="17">
        <f t="shared" si="201"/>
        <v>0</v>
      </c>
      <c r="BI105" s="25"/>
      <c r="BJ105" s="17">
        <f t="shared" si="202"/>
        <v>0</v>
      </c>
      <c r="BK105" s="17">
        <f t="shared" si="203"/>
        <v>0</v>
      </c>
      <c r="BL105" s="17">
        <f t="shared" si="204"/>
        <v>0</v>
      </c>
    </row>
    <row r="106" spans="1:64" x14ac:dyDescent="0.25">
      <c r="A106" s="12" t="s">
        <v>18</v>
      </c>
      <c r="B106" s="25"/>
      <c r="C106" s="13">
        <f t="shared" si="167"/>
        <v>0</v>
      </c>
      <c r="D106" s="13">
        <f t="shared" si="168"/>
        <v>0</v>
      </c>
      <c r="E106" s="25"/>
      <c r="F106" s="13">
        <f t="shared" si="169"/>
        <v>0</v>
      </c>
      <c r="G106" s="25">
        <f>'выручка ГВС закр'!AH76</f>
        <v>0</v>
      </c>
      <c r="H106" s="13">
        <f t="shared" si="207"/>
        <v>0</v>
      </c>
      <c r="I106" s="25">
        <f>'выручка ГВС откр'!AH76</f>
        <v>0</v>
      </c>
      <c r="J106" s="13">
        <f t="shared" si="171"/>
        <v>0</v>
      </c>
      <c r="K106" s="13">
        <f t="shared" si="172"/>
        <v>0</v>
      </c>
      <c r="L106" s="13">
        <f t="shared" si="173"/>
        <v>0</v>
      </c>
      <c r="M106" s="13">
        <f t="shared" si="174"/>
        <v>0</v>
      </c>
      <c r="N106" s="13">
        <f t="shared" si="175"/>
        <v>0</v>
      </c>
      <c r="O106" s="13">
        <f t="shared" si="176"/>
        <v>0</v>
      </c>
      <c r="P106" s="13">
        <f t="shared" si="177"/>
        <v>0</v>
      </c>
      <c r="Q106" s="13">
        <f t="shared" si="163"/>
        <v>0</v>
      </c>
      <c r="R106" s="13">
        <f t="shared" si="178"/>
        <v>0</v>
      </c>
      <c r="S106" s="13">
        <f t="shared" si="164"/>
        <v>0</v>
      </c>
      <c r="T106" s="13">
        <f t="shared" si="179"/>
        <v>0</v>
      </c>
      <c r="U106" s="13">
        <f t="shared" si="165"/>
        <v>0</v>
      </c>
      <c r="V106" s="25"/>
      <c r="W106" s="13">
        <f t="shared" si="180"/>
        <v>0</v>
      </c>
      <c r="X106" s="13">
        <f t="shared" si="181"/>
        <v>0</v>
      </c>
      <c r="Y106" s="25"/>
      <c r="Z106" s="13">
        <f t="shared" si="182"/>
        <v>0</v>
      </c>
      <c r="AA106" s="25">
        <f>'выручка ГВС закр'!F76</f>
        <v>0</v>
      </c>
      <c r="AB106" s="13">
        <f t="shared" si="183"/>
        <v>0</v>
      </c>
      <c r="AC106" s="25">
        <f>'выручка ГВС откр'!F76</f>
        <v>0</v>
      </c>
      <c r="AD106" s="13">
        <f t="shared" si="184"/>
        <v>0</v>
      </c>
      <c r="AE106" s="13">
        <f t="shared" si="166"/>
        <v>0</v>
      </c>
      <c r="AF106" s="25"/>
      <c r="AG106" s="25"/>
      <c r="AH106" s="25"/>
      <c r="AI106" s="13">
        <f t="shared" si="185"/>
        <v>0</v>
      </c>
      <c r="AJ106" s="13">
        <f t="shared" si="186"/>
        <v>0</v>
      </c>
      <c r="AK106" s="13">
        <f t="shared" si="187"/>
        <v>0</v>
      </c>
      <c r="AL106" s="25"/>
      <c r="AM106" s="13">
        <f t="shared" si="188"/>
        <v>0</v>
      </c>
      <c r="AN106" s="25">
        <f>'выручка ГВС закр'!T76</f>
        <v>0</v>
      </c>
      <c r="AO106" s="13">
        <f t="shared" si="189"/>
        <v>0</v>
      </c>
      <c r="AP106" s="25">
        <f>'выручка ГВС откр'!T76</f>
        <v>0</v>
      </c>
      <c r="AQ106" s="13">
        <f t="shared" si="190"/>
        <v>0</v>
      </c>
      <c r="AR106" s="13">
        <f t="shared" si="191"/>
        <v>0</v>
      </c>
      <c r="AS106" s="13">
        <f t="shared" si="192"/>
        <v>0</v>
      </c>
      <c r="AT106" s="13">
        <f t="shared" si="193"/>
        <v>0</v>
      </c>
      <c r="AU106" s="25"/>
      <c r="AV106" s="13">
        <f t="shared" si="205"/>
        <v>0</v>
      </c>
      <c r="AW106" s="25">
        <f>'выручка ГВС закр'!AA76</f>
        <v>0</v>
      </c>
      <c r="AX106" s="13">
        <f t="shared" si="206"/>
        <v>0</v>
      </c>
      <c r="AY106" s="25">
        <f>'выручка ГВС откр'!AA76</f>
        <v>0</v>
      </c>
      <c r="AZ106" s="13">
        <f t="shared" si="194"/>
        <v>0</v>
      </c>
      <c r="BA106" s="17">
        <f t="shared" si="195"/>
        <v>0</v>
      </c>
      <c r="BB106" s="17">
        <f t="shared" si="196"/>
        <v>0</v>
      </c>
      <c r="BC106" s="17">
        <f t="shared" si="197"/>
        <v>0</v>
      </c>
      <c r="BD106" s="17">
        <f t="shared" si="198"/>
        <v>0</v>
      </c>
      <c r="BE106" s="17">
        <f t="shared" si="199"/>
        <v>0</v>
      </c>
      <c r="BF106" s="17">
        <f t="shared" si="200"/>
        <v>0</v>
      </c>
      <c r="BG106" s="25"/>
      <c r="BH106" s="17">
        <f t="shared" si="201"/>
        <v>0</v>
      </c>
      <c r="BI106" s="25"/>
      <c r="BJ106" s="17">
        <f t="shared" si="202"/>
        <v>0</v>
      </c>
      <c r="BK106" s="17">
        <f t="shared" si="203"/>
        <v>0</v>
      </c>
      <c r="BL106" s="17">
        <f t="shared" si="204"/>
        <v>0</v>
      </c>
    </row>
    <row r="107" spans="1:64" x14ac:dyDescent="0.25">
      <c r="A107" s="12" t="s">
        <v>19</v>
      </c>
      <c r="B107" s="25"/>
      <c r="C107" s="13">
        <f t="shared" si="167"/>
        <v>0</v>
      </c>
      <c r="D107" s="13">
        <f t="shared" si="168"/>
        <v>0</v>
      </c>
      <c r="E107" s="25"/>
      <c r="F107" s="13">
        <f t="shared" si="169"/>
        <v>0</v>
      </c>
      <c r="G107" s="25">
        <f>'выручка ГВС закр'!AH77</f>
        <v>0</v>
      </c>
      <c r="H107" s="13">
        <f t="shared" si="207"/>
        <v>0</v>
      </c>
      <c r="I107" s="25">
        <f>'выручка ГВС откр'!AH77</f>
        <v>0</v>
      </c>
      <c r="J107" s="13">
        <f t="shared" si="171"/>
        <v>0</v>
      </c>
      <c r="K107" s="13">
        <f t="shared" si="172"/>
        <v>0</v>
      </c>
      <c r="L107" s="13">
        <f t="shared" si="173"/>
        <v>0</v>
      </c>
      <c r="M107" s="13">
        <f t="shared" si="174"/>
        <v>0</v>
      </c>
      <c r="N107" s="13">
        <f t="shared" si="175"/>
        <v>0</v>
      </c>
      <c r="O107" s="13">
        <f t="shared" si="176"/>
        <v>0</v>
      </c>
      <c r="P107" s="13">
        <f t="shared" si="177"/>
        <v>0</v>
      </c>
      <c r="Q107" s="13">
        <f t="shared" si="163"/>
        <v>0</v>
      </c>
      <c r="R107" s="13">
        <f t="shared" si="178"/>
        <v>0</v>
      </c>
      <c r="S107" s="13">
        <f t="shared" si="164"/>
        <v>0</v>
      </c>
      <c r="T107" s="13">
        <f t="shared" si="179"/>
        <v>0</v>
      </c>
      <c r="U107" s="13">
        <f t="shared" si="165"/>
        <v>0</v>
      </c>
      <c r="V107" s="25"/>
      <c r="W107" s="13">
        <f t="shared" si="180"/>
        <v>0</v>
      </c>
      <c r="X107" s="13">
        <f t="shared" si="181"/>
        <v>0</v>
      </c>
      <c r="Y107" s="25"/>
      <c r="Z107" s="13">
        <f t="shared" si="182"/>
        <v>0</v>
      </c>
      <c r="AA107" s="25">
        <f>'выручка ГВС закр'!F77</f>
        <v>0</v>
      </c>
      <c r="AB107" s="13">
        <f t="shared" si="183"/>
        <v>0</v>
      </c>
      <c r="AC107" s="25">
        <f>'выручка ГВС откр'!F77</f>
        <v>0</v>
      </c>
      <c r="AD107" s="13">
        <f t="shared" si="184"/>
        <v>0</v>
      </c>
      <c r="AE107" s="13">
        <f t="shared" si="166"/>
        <v>0</v>
      </c>
      <c r="AF107" s="25"/>
      <c r="AG107" s="25"/>
      <c r="AH107" s="25"/>
      <c r="AI107" s="13">
        <f t="shared" si="185"/>
        <v>0</v>
      </c>
      <c r="AJ107" s="13">
        <f t="shared" si="186"/>
        <v>0</v>
      </c>
      <c r="AK107" s="13">
        <f t="shared" si="187"/>
        <v>0</v>
      </c>
      <c r="AL107" s="25"/>
      <c r="AM107" s="13">
        <f t="shared" si="188"/>
        <v>0</v>
      </c>
      <c r="AN107" s="25">
        <f>'выручка ГВС закр'!T77</f>
        <v>0</v>
      </c>
      <c r="AO107" s="13">
        <f t="shared" si="189"/>
        <v>0</v>
      </c>
      <c r="AP107" s="25">
        <f>'выручка ГВС откр'!T77</f>
        <v>0</v>
      </c>
      <c r="AQ107" s="13">
        <f t="shared" si="190"/>
        <v>0</v>
      </c>
      <c r="AR107" s="13">
        <f t="shared" si="191"/>
        <v>0</v>
      </c>
      <c r="AS107" s="13">
        <f t="shared" si="192"/>
        <v>0</v>
      </c>
      <c r="AT107" s="13">
        <f t="shared" si="193"/>
        <v>0</v>
      </c>
      <c r="AU107" s="25"/>
      <c r="AV107" s="13">
        <f t="shared" si="205"/>
        <v>0</v>
      </c>
      <c r="AW107" s="25">
        <f>'выручка ГВС закр'!AA77</f>
        <v>0</v>
      </c>
      <c r="AX107" s="13">
        <f t="shared" si="206"/>
        <v>0</v>
      </c>
      <c r="AY107" s="25">
        <f>'выручка ГВС откр'!AA77</f>
        <v>0</v>
      </c>
      <c r="AZ107" s="13">
        <f t="shared" si="194"/>
        <v>0</v>
      </c>
      <c r="BA107" s="17">
        <f t="shared" si="195"/>
        <v>0</v>
      </c>
      <c r="BB107" s="17">
        <f t="shared" si="196"/>
        <v>0</v>
      </c>
      <c r="BC107" s="17">
        <f t="shared" si="197"/>
        <v>0</v>
      </c>
      <c r="BD107" s="17">
        <f t="shared" si="198"/>
        <v>0</v>
      </c>
      <c r="BE107" s="17">
        <f t="shared" si="199"/>
        <v>0</v>
      </c>
      <c r="BF107" s="17">
        <f t="shared" si="200"/>
        <v>0</v>
      </c>
      <c r="BG107" s="25"/>
      <c r="BH107" s="17">
        <f t="shared" si="201"/>
        <v>0</v>
      </c>
      <c r="BI107" s="25"/>
      <c r="BJ107" s="17">
        <f t="shared" si="202"/>
        <v>0</v>
      </c>
      <c r="BK107" s="17">
        <f t="shared" si="203"/>
        <v>0</v>
      </c>
      <c r="BL107" s="17">
        <f t="shared" si="204"/>
        <v>0</v>
      </c>
    </row>
    <row r="108" spans="1:64" x14ac:dyDescent="0.25">
      <c r="A108" s="12" t="s">
        <v>20</v>
      </c>
      <c r="B108" s="25"/>
      <c r="C108" s="13">
        <f t="shared" si="167"/>
        <v>0</v>
      </c>
      <c r="D108" s="13">
        <f t="shared" si="168"/>
        <v>0</v>
      </c>
      <c r="E108" s="25"/>
      <c r="F108" s="13">
        <f t="shared" si="169"/>
        <v>0</v>
      </c>
      <c r="G108" s="25">
        <f>'выручка ГВС закр'!AH78</f>
        <v>0</v>
      </c>
      <c r="H108" s="13">
        <f t="shared" si="207"/>
        <v>0</v>
      </c>
      <c r="I108" s="25">
        <f>'выручка ГВС откр'!AH78</f>
        <v>0</v>
      </c>
      <c r="J108" s="13">
        <f t="shared" si="171"/>
        <v>0</v>
      </c>
      <c r="K108" s="13">
        <f t="shared" si="172"/>
        <v>0</v>
      </c>
      <c r="L108" s="13">
        <f t="shared" si="173"/>
        <v>0</v>
      </c>
      <c r="M108" s="13">
        <f t="shared" si="174"/>
        <v>0</v>
      </c>
      <c r="N108" s="13">
        <f t="shared" si="175"/>
        <v>0</v>
      </c>
      <c r="O108" s="13">
        <f t="shared" si="176"/>
        <v>0</v>
      </c>
      <c r="P108" s="13">
        <f t="shared" si="177"/>
        <v>0</v>
      </c>
      <c r="Q108" s="13">
        <f t="shared" si="163"/>
        <v>0</v>
      </c>
      <c r="R108" s="13">
        <f t="shared" si="178"/>
        <v>0</v>
      </c>
      <c r="S108" s="13">
        <f t="shared" si="164"/>
        <v>0</v>
      </c>
      <c r="T108" s="13">
        <f t="shared" si="179"/>
        <v>0</v>
      </c>
      <c r="U108" s="13">
        <f t="shared" si="165"/>
        <v>0</v>
      </c>
      <c r="V108" s="25"/>
      <c r="W108" s="13">
        <f t="shared" si="180"/>
        <v>0</v>
      </c>
      <c r="X108" s="13">
        <f t="shared" si="181"/>
        <v>0</v>
      </c>
      <c r="Y108" s="25"/>
      <c r="Z108" s="13">
        <f t="shared" si="182"/>
        <v>0</v>
      </c>
      <c r="AA108" s="25">
        <f>'выручка ГВС закр'!F78</f>
        <v>0</v>
      </c>
      <c r="AB108" s="13">
        <f t="shared" si="183"/>
        <v>0</v>
      </c>
      <c r="AC108" s="25">
        <f>'выручка ГВС откр'!F78</f>
        <v>0</v>
      </c>
      <c r="AD108" s="13">
        <f t="shared" si="184"/>
        <v>0</v>
      </c>
      <c r="AE108" s="13">
        <f t="shared" si="166"/>
        <v>0</v>
      </c>
      <c r="AF108" s="25"/>
      <c r="AG108" s="25"/>
      <c r="AH108" s="25"/>
      <c r="AI108" s="13">
        <f t="shared" si="185"/>
        <v>0</v>
      </c>
      <c r="AJ108" s="13">
        <f t="shared" si="186"/>
        <v>0</v>
      </c>
      <c r="AK108" s="13">
        <f t="shared" si="187"/>
        <v>0</v>
      </c>
      <c r="AL108" s="25"/>
      <c r="AM108" s="13">
        <f t="shared" si="188"/>
        <v>0</v>
      </c>
      <c r="AN108" s="25">
        <f>'выручка ГВС закр'!T78</f>
        <v>0</v>
      </c>
      <c r="AO108" s="13">
        <f t="shared" si="189"/>
        <v>0</v>
      </c>
      <c r="AP108" s="25">
        <f>'выручка ГВС откр'!T78</f>
        <v>0</v>
      </c>
      <c r="AQ108" s="13">
        <f t="shared" si="190"/>
        <v>0</v>
      </c>
      <c r="AR108" s="13">
        <f t="shared" si="191"/>
        <v>0</v>
      </c>
      <c r="AS108" s="13">
        <f t="shared" si="192"/>
        <v>0</v>
      </c>
      <c r="AT108" s="13">
        <f t="shared" si="193"/>
        <v>0</v>
      </c>
      <c r="AU108" s="25"/>
      <c r="AV108" s="13">
        <f t="shared" si="205"/>
        <v>0</v>
      </c>
      <c r="AW108" s="25">
        <f>'выручка ГВС закр'!AA78</f>
        <v>0</v>
      </c>
      <c r="AX108" s="13">
        <f t="shared" si="206"/>
        <v>0</v>
      </c>
      <c r="AY108" s="25">
        <f>'выручка ГВС откр'!AA78</f>
        <v>0</v>
      </c>
      <c r="AZ108" s="13">
        <f t="shared" si="194"/>
        <v>0</v>
      </c>
      <c r="BA108" s="17">
        <f t="shared" si="195"/>
        <v>0</v>
      </c>
      <c r="BB108" s="17">
        <f t="shared" si="196"/>
        <v>0</v>
      </c>
      <c r="BC108" s="17">
        <f t="shared" si="197"/>
        <v>0</v>
      </c>
      <c r="BD108" s="17">
        <f t="shared" si="198"/>
        <v>0</v>
      </c>
      <c r="BE108" s="17">
        <f t="shared" si="199"/>
        <v>0</v>
      </c>
      <c r="BF108" s="17">
        <f t="shared" si="200"/>
        <v>0</v>
      </c>
      <c r="BG108" s="25"/>
      <c r="BH108" s="17">
        <f t="shared" si="201"/>
        <v>0</v>
      </c>
      <c r="BI108" s="25"/>
      <c r="BJ108" s="17">
        <f t="shared" si="202"/>
        <v>0</v>
      </c>
      <c r="BK108" s="17">
        <f t="shared" si="203"/>
        <v>0</v>
      </c>
      <c r="BL108" s="17">
        <f t="shared" si="204"/>
        <v>0</v>
      </c>
    </row>
    <row r="109" spans="1:64" ht="15.75" x14ac:dyDescent="0.25">
      <c r="A109" s="14" t="s">
        <v>21</v>
      </c>
      <c r="B109" s="9" t="s">
        <v>31</v>
      </c>
      <c r="C109" s="24">
        <f>SUM(C97:C108)</f>
        <v>0</v>
      </c>
      <c r="D109" s="9">
        <f t="shared" ref="D109:J109" si="208">SUM(D97:D108)</f>
        <v>0</v>
      </c>
      <c r="E109" s="9">
        <f t="shared" si="208"/>
        <v>0</v>
      </c>
      <c r="F109" s="9">
        <f t="shared" si="208"/>
        <v>0</v>
      </c>
      <c r="G109" s="9">
        <f t="shared" si="208"/>
        <v>0</v>
      </c>
      <c r="H109" s="9">
        <f t="shared" si="208"/>
        <v>0</v>
      </c>
      <c r="I109" s="9">
        <f t="shared" si="208"/>
        <v>0</v>
      </c>
      <c r="J109" s="9">
        <f t="shared" si="208"/>
        <v>0</v>
      </c>
      <c r="K109" s="9" t="s">
        <v>31</v>
      </c>
      <c r="L109" s="9">
        <f t="shared" ref="L109:U109" si="209">SUM(L97:L108)</f>
        <v>0</v>
      </c>
      <c r="M109" s="9">
        <f t="shared" si="209"/>
        <v>0</v>
      </c>
      <c r="N109" s="9">
        <f t="shared" si="209"/>
        <v>0</v>
      </c>
      <c r="O109" s="9">
        <f t="shared" si="209"/>
        <v>0</v>
      </c>
      <c r="P109" s="9">
        <f t="shared" si="209"/>
        <v>0</v>
      </c>
      <c r="Q109" s="9">
        <f t="shared" si="209"/>
        <v>0</v>
      </c>
      <c r="R109" s="9">
        <f t="shared" si="209"/>
        <v>0</v>
      </c>
      <c r="S109" s="9">
        <f t="shared" si="209"/>
        <v>0</v>
      </c>
      <c r="T109" s="9">
        <f t="shared" si="209"/>
        <v>0</v>
      </c>
      <c r="U109" s="9">
        <f t="shared" si="209"/>
        <v>0</v>
      </c>
      <c r="V109" s="9" t="s">
        <v>31</v>
      </c>
      <c r="W109" s="9">
        <f t="shared" ref="W109:AH109" si="210">SUM(W97:W108)</f>
        <v>0</v>
      </c>
      <c r="X109" s="9">
        <f t="shared" si="210"/>
        <v>0</v>
      </c>
      <c r="Y109" s="9">
        <f t="shared" si="210"/>
        <v>0</v>
      </c>
      <c r="Z109" s="9">
        <f t="shared" si="210"/>
        <v>0</v>
      </c>
      <c r="AA109" s="9">
        <f t="shared" si="210"/>
        <v>0</v>
      </c>
      <c r="AB109" s="9">
        <f t="shared" si="210"/>
        <v>0</v>
      </c>
      <c r="AC109" s="9">
        <f t="shared" si="210"/>
        <v>0</v>
      </c>
      <c r="AD109" s="9">
        <f t="shared" si="210"/>
        <v>0</v>
      </c>
      <c r="AE109" s="9">
        <f t="shared" si="210"/>
        <v>0</v>
      </c>
      <c r="AF109" s="9">
        <f t="shared" si="210"/>
        <v>0</v>
      </c>
      <c r="AG109" s="9">
        <f t="shared" si="210"/>
        <v>0</v>
      </c>
      <c r="AH109" s="9">
        <f t="shared" si="210"/>
        <v>0</v>
      </c>
      <c r="AI109" s="9" t="s">
        <v>31</v>
      </c>
      <c r="AJ109" s="9">
        <f t="shared" ref="AJ109:AQ109" si="211">SUM(AJ97:AJ108)</f>
        <v>0</v>
      </c>
      <c r="AK109" s="9">
        <f t="shared" si="211"/>
        <v>0</v>
      </c>
      <c r="AL109" s="9">
        <f t="shared" si="211"/>
        <v>0</v>
      </c>
      <c r="AM109" s="9">
        <f t="shared" si="211"/>
        <v>0</v>
      </c>
      <c r="AN109" s="9">
        <f t="shared" si="211"/>
        <v>0</v>
      </c>
      <c r="AO109" s="9">
        <f t="shared" si="211"/>
        <v>0</v>
      </c>
      <c r="AP109" s="9">
        <f t="shared" si="211"/>
        <v>0</v>
      </c>
      <c r="AQ109" s="9">
        <f t="shared" si="211"/>
        <v>0</v>
      </c>
      <c r="AR109" s="18">
        <f>SUM(AR97:AR108)</f>
        <v>0</v>
      </c>
      <c r="AS109" s="18">
        <f t="shared" ref="AS109:AY109" si="212">SUM(AS97:AS108)</f>
        <v>0</v>
      </c>
      <c r="AT109" s="18">
        <f t="shared" si="212"/>
        <v>0</v>
      </c>
      <c r="AU109" s="18">
        <f t="shared" si="212"/>
        <v>0</v>
      </c>
      <c r="AV109" s="18">
        <f t="shared" si="212"/>
        <v>0</v>
      </c>
      <c r="AW109" s="18">
        <f t="shared" si="212"/>
        <v>0</v>
      </c>
      <c r="AX109" s="18">
        <f t="shared" si="212"/>
        <v>0</v>
      </c>
      <c r="AY109" s="18">
        <f t="shared" si="212"/>
        <v>0</v>
      </c>
      <c r="AZ109" s="18">
        <f>SUM(AZ97:AZ108)</f>
        <v>0</v>
      </c>
      <c r="BA109" s="27">
        <f>SUM(BA97:BA108)</f>
        <v>0</v>
      </c>
      <c r="BB109" s="27">
        <f t="shared" ref="BB109:BF109" si="213">SUM(BB97:BB108)</f>
        <v>0</v>
      </c>
      <c r="BC109" s="27">
        <f t="shared" si="213"/>
        <v>0</v>
      </c>
      <c r="BD109" s="27">
        <f t="shared" si="213"/>
        <v>0</v>
      </c>
      <c r="BE109" s="27">
        <f t="shared" si="213"/>
        <v>0</v>
      </c>
      <c r="BF109" s="27">
        <f t="shared" si="213"/>
        <v>0</v>
      </c>
      <c r="BG109" s="27">
        <f t="shared" ref="BG109" si="214">SUM(BG97:BG108)</f>
        <v>0</v>
      </c>
      <c r="BH109" s="27">
        <f t="shared" ref="BH109" si="215">SUM(BH97:BH108)</f>
        <v>0</v>
      </c>
      <c r="BI109" s="27">
        <f t="shared" ref="BI109" si="216">SUM(BI97:BI108)</f>
        <v>0</v>
      </c>
      <c r="BJ109" s="27">
        <f t="shared" ref="BJ109" si="217">SUM(BJ97:BJ108)</f>
        <v>0</v>
      </c>
      <c r="BK109" s="27">
        <f t="shared" ref="BK109" si="218">SUM(BK97:BK108)</f>
        <v>0</v>
      </c>
      <c r="BL109" s="27">
        <f t="shared" ref="BL109" si="219">SUM(BL97:BL108)</f>
        <v>0</v>
      </c>
    </row>
    <row r="110" spans="1:64" ht="15.75" x14ac:dyDescent="0.25">
      <c r="A110" s="8" t="s">
        <v>26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</row>
    <row r="111" spans="1:64" ht="15.75" x14ac:dyDescent="0.25">
      <c r="A111" s="8" t="s">
        <v>37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</row>
    <row r="112" spans="1:64" ht="15.75" x14ac:dyDescent="0.25">
      <c r="A112" s="8" t="s">
        <v>40</v>
      </c>
      <c r="B112" s="8"/>
      <c r="C112" s="8"/>
      <c r="D112" s="8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</row>
    <row r="113" spans="1:64" ht="15.75" x14ac:dyDescent="0.25">
      <c r="A113" s="8" t="s">
        <v>43</v>
      </c>
      <c r="B113" s="8"/>
      <c r="C113" s="8"/>
      <c r="D113" s="8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</row>
    <row r="114" spans="1:64" ht="15.75" x14ac:dyDescent="0.25">
      <c r="A114" s="19" t="s">
        <v>57</v>
      </c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BA114" s="8"/>
    </row>
    <row r="117" spans="1:64" x14ac:dyDescent="0.25">
      <c r="A117" s="2" t="s">
        <v>29</v>
      </c>
      <c r="B117" s="2"/>
      <c r="C117" s="2"/>
      <c r="D117" s="2"/>
      <c r="E117" s="2"/>
      <c r="F117" s="2"/>
      <c r="G117" s="2"/>
      <c r="H117" s="2"/>
      <c r="K117" s="2"/>
      <c r="L117" s="2"/>
      <c r="M117" s="2"/>
      <c r="N117" s="2"/>
      <c r="O117" s="2"/>
      <c r="P117" s="2"/>
      <c r="Q117" s="2"/>
      <c r="R117" s="2"/>
      <c r="S117" s="2"/>
      <c r="V117" s="2"/>
      <c r="W117" s="2"/>
      <c r="X117" s="2"/>
      <c r="Y117" s="2"/>
      <c r="Z117" s="2"/>
      <c r="AA117" s="2"/>
      <c r="AB117" s="2"/>
      <c r="AE117" s="2"/>
      <c r="AF117" s="2"/>
      <c r="AG117" s="2"/>
      <c r="AI117" s="2"/>
      <c r="AJ117" s="2"/>
      <c r="AK117" s="2"/>
      <c r="AL117" s="2"/>
      <c r="AM117" s="2"/>
      <c r="AN117" s="2"/>
      <c r="AO117" s="2"/>
    </row>
    <row r="118" spans="1:64" ht="15" customHeight="1" x14ac:dyDescent="0.25">
      <c r="A118" s="68" t="s">
        <v>0</v>
      </c>
      <c r="B118" s="51" t="s">
        <v>2</v>
      </c>
      <c r="C118" s="51"/>
      <c r="D118" s="51"/>
      <c r="E118" s="51"/>
      <c r="F118" s="51"/>
      <c r="G118" s="51"/>
      <c r="H118" s="51"/>
      <c r="I118" s="51"/>
      <c r="J118" s="51"/>
      <c r="K118" s="51" t="s">
        <v>35</v>
      </c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 t="s">
        <v>44</v>
      </c>
      <c r="AJ118" s="51"/>
      <c r="AK118" s="51"/>
      <c r="AL118" s="51"/>
      <c r="AM118" s="51"/>
      <c r="AN118" s="51"/>
      <c r="AO118" s="51"/>
      <c r="AP118" s="51"/>
      <c r="AQ118" s="51"/>
      <c r="AR118" s="51" t="s">
        <v>45</v>
      </c>
      <c r="AS118" s="51"/>
      <c r="AT118" s="51"/>
      <c r="AU118" s="51"/>
      <c r="AV118" s="51"/>
      <c r="AW118" s="51"/>
      <c r="AX118" s="51"/>
      <c r="AY118" s="51"/>
      <c r="AZ118" s="51"/>
      <c r="BA118" s="59" t="s">
        <v>22</v>
      </c>
      <c r="BB118" s="60"/>
      <c r="BC118" s="60"/>
      <c r="BD118" s="60"/>
      <c r="BE118" s="61"/>
      <c r="BF118" s="52" t="s">
        <v>50</v>
      </c>
      <c r="BG118" s="52"/>
      <c r="BH118" s="52"/>
      <c r="BI118" s="52"/>
      <c r="BJ118" s="52"/>
      <c r="BK118" s="52"/>
      <c r="BL118" s="52"/>
    </row>
    <row r="119" spans="1:64" ht="15" customHeight="1" x14ac:dyDescent="0.25">
      <c r="A119" s="68"/>
      <c r="B119" s="51"/>
      <c r="C119" s="51"/>
      <c r="D119" s="51"/>
      <c r="E119" s="51"/>
      <c r="F119" s="51"/>
      <c r="G119" s="51"/>
      <c r="H119" s="51"/>
      <c r="I119" s="51"/>
      <c r="J119" s="51"/>
      <c r="K119" s="42" t="s">
        <v>30</v>
      </c>
      <c r="L119" s="43"/>
      <c r="M119" s="43"/>
      <c r="N119" s="43"/>
      <c r="O119" s="43"/>
      <c r="P119" s="43"/>
      <c r="Q119" s="43"/>
      <c r="R119" s="43"/>
      <c r="S119" s="43"/>
      <c r="T119" s="43"/>
      <c r="U119" s="44"/>
      <c r="V119" s="48" t="s">
        <v>112</v>
      </c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50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62"/>
      <c r="BB119" s="63"/>
      <c r="BC119" s="63"/>
      <c r="BD119" s="63"/>
      <c r="BE119" s="64"/>
      <c r="BF119" s="52"/>
      <c r="BG119" s="52"/>
      <c r="BH119" s="52"/>
      <c r="BI119" s="52"/>
      <c r="BJ119" s="52"/>
      <c r="BK119" s="52"/>
      <c r="BL119" s="52"/>
    </row>
    <row r="120" spans="1:64" ht="15" customHeight="1" x14ac:dyDescent="0.25">
      <c r="A120" s="68"/>
      <c r="B120" s="51"/>
      <c r="C120" s="51"/>
      <c r="D120" s="51"/>
      <c r="E120" s="51"/>
      <c r="F120" s="51"/>
      <c r="G120" s="51"/>
      <c r="H120" s="51"/>
      <c r="I120" s="51"/>
      <c r="J120" s="51"/>
      <c r="K120" s="45"/>
      <c r="L120" s="46"/>
      <c r="M120" s="46"/>
      <c r="N120" s="46"/>
      <c r="O120" s="46"/>
      <c r="P120" s="46"/>
      <c r="Q120" s="46"/>
      <c r="R120" s="46"/>
      <c r="S120" s="46"/>
      <c r="T120" s="46"/>
      <c r="U120" s="47"/>
      <c r="V120" s="51" t="s">
        <v>38</v>
      </c>
      <c r="W120" s="51"/>
      <c r="X120" s="51"/>
      <c r="Y120" s="51"/>
      <c r="Z120" s="51"/>
      <c r="AA120" s="51"/>
      <c r="AB120" s="51"/>
      <c r="AC120" s="51"/>
      <c r="AD120" s="51"/>
      <c r="AE120" s="51" t="s">
        <v>58</v>
      </c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65"/>
      <c r="BB120" s="66"/>
      <c r="BC120" s="66"/>
      <c r="BD120" s="66"/>
      <c r="BE120" s="67"/>
      <c r="BF120" s="52"/>
      <c r="BG120" s="52"/>
      <c r="BH120" s="52"/>
      <c r="BI120" s="52"/>
      <c r="BJ120" s="52"/>
      <c r="BK120" s="52"/>
      <c r="BL120" s="52"/>
    </row>
    <row r="121" spans="1:64" ht="15" customHeight="1" x14ac:dyDescent="0.25">
      <c r="A121" s="68"/>
      <c r="B121" s="56" t="s">
        <v>1</v>
      </c>
      <c r="C121" s="51" t="s">
        <v>30</v>
      </c>
      <c r="D121" s="51"/>
      <c r="E121" s="51" t="s">
        <v>32</v>
      </c>
      <c r="F121" s="51"/>
      <c r="G121" s="51" t="s">
        <v>33</v>
      </c>
      <c r="H121" s="51"/>
      <c r="I121" s="51" t="s">
        <v>34</v>
      </c>
      <c r="J121" s="51"/>
      <c r="K121" s="56" t="s">
        <v>1</v>
      </c>
      <c r="L121" s="57" t="s">
        <v>59</v>
      </c>
      <c r="M121" s="56" t="s">
        <v>41</v>
      </c>
      <c r="N121" s="51" t="s">
        <v>30</v>
      </c>
      <c r="O121" s="51"/>
      <c r="P121" s="51" t="s">
        <v>32</v>
      </c>
      <c r="Q121" s="51"/>
      <c r="R121" s="51" t="s">
        <v>33</v>
      </c>
      <c r="S121" s="51"/>
      <c r="T121" s="51" t="s">
        <v>34</v>
      </c>
      <c r="U121" s="51"/>
      <c r="V121" s="56" t="s">
        <v>36</v>
      </c>
      <c r="W121" s="51" t="s">
        <v>30</v>
      </c>
      <c r="X121" s="51"/>
      <c r="Y121" s="51" t="s">
        <v>32</v>
      </c>
      <c r="Z121" s="51"/>
      <c r="AA121" s="51" t="s">
        <v>33</v>
      </c>
      <c r="AB121" s="51"/>
      <c r="AC121" s="51" t="s">
        <v>34</v>
      </c>
      <c r="AD121" s="51"/>
      <c r="AE121" s="7" t="s">
        <v>30</v>
      </c>
      <c r="AF121" s="9" t="s">
        <v>32</v>
      </c>
      <c r="AG121" s="9" t="s">
        <v>33</v>
      </c>
      <c r="AH121" s="9" t="s">
        <v>34</v>
      </c>
      <c r="AI121" s="56" t="s">
        <v>1</v>
      </c>
      <c r="AJ121" s="51" t="s">
        <v>30</v>
      </c>
      <c r="AK121" s="51"/>
      <c r="AL121" s="51" t="s">
        <v>32</v>
      </c>
      <c r="AM121" s="51"/>
      <c r="AN121" s="51" t="s">
        <v>33</v>
      </c>
      <c r="AO121" s="51"/>
      <c r="AP121" s="51" t="s">
        <v>34</v>
      </c>
      <c r="AQ121" s="51"/>
      <c r="AR121" s="56" t="s">
        <v>1</v>
      </c>
      <c r="AS121" s="51" t="s">
        <v>30</v>
      </c>
      <c r="AT121" s="51"/>
      <c r="AU121" s="51" t="s">
        <v>32</v>
      </c>
      <c r="AV121" s="51"/>
      <c r="AW121" s="51" t="s">
        <v>33</v>
      </c>
      <c r="AX121" s="51"/>
      <c r="AY121" s="51" t="s">
        <v>34</v>
      </c>
      <c r="AZ121" s="51"/>
      <c r="BA121" s="55" t="s">
        <v>49</v>
      </c>
      <c r="BB121" s="55" t="s">
        <v>46</v>
      </c>
      <c r="BC121" s="55" t="s">
        <v>3</v>
      </c>
      <c r="BD121" s="55" t="s">
        <v>47</v>
      </c>
      <c r="BE121" s="55" t="s">
        <v>48</v>
      </c>
      <c r="BF121" s="52" t="s">
        <v>55</v>
      </c>
      <c r="BG121" s="52" t="s">
        <v>51</v>
      </c>
      <c r="BH121" s="52" t="s">
        <v>42</v>
      </c>
      <c r="BI121" s="52" t="s">
        <v>52</v>
      </c>
      <c r="BJ121" s="53" t="s">
        <v>54</v>
      </c>
      <c r="BK121" s="52" t="s">
        <v>53</v>
      </c>
      <c r="BL121" s="52" t="s">
        <v>56</v>
      </c>
    </row>
    <row r="122" spans="1:64" ht="33.75" customHeight="1" x14ac:dyDescent="0.25">
      <c r="A122" s="68"/>
      <c r="B122" s="56"/>
      <c r="C122" s="10" t="s">
        <v>4</v>
      </c>
      <c r="D122" s="10" t="s">
        <v>5</v>
      </c>
      <c r="E122" s="10" t="s">
        <v>4</v>
      </c>
      <c r="F122" s="10" t="s">
        <v>5</v>
      </c>
      <c r="G122" s="10" t="s">
        <v>4</v>
      </c>
      <c r="H122" s="10" t="s">
        <v>5</v>
      </c>
      <c r="I122" s="10" t="s">
        <v>4</v>
      </c>
      <c r="J122" s="10" t="s">
        <v>5</v>
      </c>
      <c r="K122" s="56"/>
      <c r="L122" s="58"/>
      <c r="M122" s="56"/>
      <c r="N122" s="10" t="s">
        <v>4</v>
      </c>
      <c r="O122" s="10" t="s">
        <v>5</v>
      </c>
      <c r="P122" s="10" t="s">
        <v>4</v>
      </c>
      <c r="Q122" s="10" t="s">
        <v>5</v>
      </c>
      <c r="R122" s="10" t="s">
        <v>4</v>
      </c>
      <c r="S122" s="10" t="s">
        <v>5</v>
      </c>
      <c r="T122" s="10" t="s">
        <v>4</v>
      </c>
      <c r="U122" s="10" t="s">
        <v>5</v>
      </c>
      <c r="V122" s="56"/>
      <c r="W122" s="10" t="s">
        <v>4</v>
      </c>
      <c r="X122" s="10" t="s">
        <v>5</v>
      </c>
      <c r="Y122" s="10" t="s">
        <v>4</v>
      </c>
      <c r="Z122" s="10" t="s">
        <v>5</v>
      </c>
      <c r="AA122" s="10" t="s">
        <v>4</v>
      </c>
      <c r="AB122" s="10" t="s">
        <v>5</v>
      </c>
      <c r="AC122" s="10" t="s">
        <v>4</v>
      </c>
      <c r="AD122" s="10" t="s">
        <v>5</v>
      </c>
      <c r="AE122" s="10" t="s">
        <v>5</v>
      </c>
      <c r="AF122" s="10" t="s">
        <v>5</v>
      </c>
      <c r="AG122" s="10" t="s">
        <v>5</v>
      </c>
      <c r="AH122" s="10" t="s">
        <v>5</v>
      </c>
      <c r="AI122" s="56"/>
      <c r="AJ122" s="10" t="s">
        <v>4</v>
      </c>
      <c r="AK122" s="10" t="s">
        <v>5</v>
      </c>
      <c r="AL122" s="10" t="s">
        <v>4</v>
      </c>
      <c r="AM122" s="10" t="s">
        <v>5</v>
      </c>
      <c r="AN122" s="10" t="s">
        <v>4</v>
      </c>
      <c r="AO122" s="10" t="s">
        <v>5</v>
      </c>
      <c r="AP122" s="10" t="s">
        <v>4</v>
      </c>
      <c r="AQ122" s="10" t="s">
        <v>5</v>
      </c>
      <c r="AR122" s="56"/>
      <c r="AS122" s="10" t="s">
        <v>4</v>
      </c>
      <c r="AT122" s="10" t="s">
        <v>5</v>
      </c>
      <c r="AU122" s="10" t="s">
        <v>4</v>
      </c>
      <c r="AV122" s="10" t="s">
        <v>5</v>
      </c>
      <c r="AW122" s="10" t="s">
        <v>4</v>
      </c>
      <c r="AX122" s="10" t="s">
        <v>5</v>
      </c>
      <c r="AY122" s="10" t="s">
        <v>4</v>
      </c>
      <c r="AZ122" s="10" t="s">
        <v>5</v>
      </c>
      <c r="BA122" s="55"/>
      <c r="BB122" s="55"/>
      <c r="BC122" s="55"/>
      <c r="BD122" s="55"/>
      <c r="BE122" s="55"/>
      <c r="BF122" s="52"/>
      <c r="BG122" s="52"/>
      <c r="BH122" s="52"/>
      <c r="BI122" s="52"/>
      <c r="BJ122" s="54"/>
      <c r="BK122" s="52"/>
      <c r="BL122" s="52"/>
    </row>
    <row r="123" spans="1:64" ht="37.5" customHeight="1" x14ac:dyDescent="0.25">
      <c r="A123" s="68"/>
      <c r="B123" s="11" t="s">
        <v>6</v>
      </c>
      <c r="C123" s="11" t="s">
        <v>7</v>
      </c>
      <c r="D123" s="11" t="s">
        <v>6</v>
      </c>
      <c r="E123" s="11" t="s">
        <v>7</v>
      </c>
      <c r="F123" s="11" t="s">
        <v>6</v>
      </c>
      <c r="G123" s="15" t="s">
        <v>7</v>
      </c>
      <c r="H123" s="15" t="s">
        <v>6</v>
      </c>
      <c r="I123" s="15" t="s">
        <v>7</v>
      </c>
      <c r="J123" s="15" t="s">
        <v>6</v>
      </c>
      <c r="K123" s="11" t="s">
        <v>6</v>
      </c>
      <c r="L123" s="11" t="s">
        <v>6</v>
      </c>
      <c r="M123" s="11" t="s">
        <v>6</v>
      </c>
      <c r="N123" s="11" t="s">
        <v>7</v>
      </c>
      <c r="O123" s="11" t="s">
        <v>6</v>
      </c>
      <c r="P123" s="11" t="s">
        <v>7</v>
      </c>
      <c r="Q123" s="11" t="s">
        <v>6</v>
      </c>
      <c r="R123" s="11" t="s">
        <v>7</v>
      </c>
      <c r="S123" s="11" t="s">
        <v>6</v>
      </c>
      <c r="T123" s="11" t="s">
        <v>7</v>
      </c>
      <c r="U123" s="11" t="s">
        <v>6</v>
      </c>
      <c r="V123" s="11" t="s">
        <v>6</v>
      </c>
      <c r="W123" s="11" t="s">
        <v>7</v>
      </c>
      <c r="X123" s="11" t="s">
        <v>6</v>
      </c>
      <c r="Y123" s="11" t="s">
        <v>7</v>
      </c>
      <c r="Z123" s="11" t="s">
        <v>6</v>
      </c>
      <c r="AA123" s="11" t="s">
        <v>7</v>
      </c>
      <c r="AB123" s="11" t="s">
        <v>6</v>
      </c>
      <c r="AC123" s="11" t="s">
        <v>7</v>
      </c>
      <c r="AD123" s="11" t="s">
        <v>6</v>
      </c>
      <c r="AE123" s="11" t="s">
        <v>6</v>
      </c>
      <c r="AF123" s="11" t="s">
        <v>6</v>
      </c>
      <c r="AG123" s="11" t="s">
        <v>6</v>
      </c>
      <c r="AH123" s="11" t="s">
        <v>6</v>
      </c>
      <c r="AI123" s="11" t="s">
        <v>6</v>
      </c>
      <c r="AJ123" s="11" t="s">
        <v>7</v>
      </c>
      <c r="AK123" s="11" t="s">
        <v>6</v>
      </c>
      <c r="AL123" s="11" t="s">
        <v>7</v>
      </c>
      <c r="AM123" s="11" t="s">
        <v>6</v>
      </c>
      <c r="AN123" s="15" t="s">
        <v>7</v>
      </c>
      <c r="AO123" s="15" t="s">
        <v>6</v>
      </c>
      <c r="AP123" s="15" t="s">
        <v>7</v>
      </c>
      <c r="AQ123" s="15" t="s">
        <v>6</v>
      </c>
      <c r="AR123" s="11" t="s">
        <v>6</v>
      </c>
      <c r="AS123" s="11" t="s">
        <v>7</v>
      </c>
      <c r="AT123" s="11" t="s">
        <v>6</v>
      </c>
      <c r="AU123" s="11" t="s">
        <v>7</v>
      </c>
      <c r="AV123" s="11" t="s">
        <v>6</v>
      </c>
      <c r="AW123" s="15" t="s">
        <v>7</v>
      </c>
      <c r="AX123" s="15" t="s">
        <v>6</v>
      </c>
      <c r="AY123" s="15" t="s">
        <v>7</v>
      </c>
      <c r="AZ123" s="15" t="s">
        <v>6</v>
      </c>
      <c r="BA123" s="26" t="s">
        <v>7</v>
      </c>
      <c r="BB123" s="26" t="s">
        <v>7</v>
      </c>
      <c r="BC123" s="26" t="s">
        <v>7</v>
      </c>
      <c r="BD123" s="26" t="s">
        <v>7</v>
      </c>
      <c r="BE123" s="26" t="s">
        <v>7</v>
      </c>
      <c r="BF123" s="28" t="s">
        <v>6</v>
      </c>
      <c r="BG123" s="29" t="s">
        <v>6</v>
      </c>
      <c r="BH123" s="29" t="s">
        <v>6</v>
      </c>
      <c r="BI123" s="29" t="s">
        <v>6</v>
      </c>
      <c r="BJ123" s="29" t="s">
        <v>6</v>
      </c>
      <c r="BK123" s="29" t="s">
        <v>6</v>
      </c>
      <c r="BL123" s="29" t="s">
        <v>6</v>
      </c>
    </row>
    <row r="124" spans="1:64" x14ac:dyDescent="0.25">
      <c r="A124" s="30">
        <v>1</v>
      </c>
      <c r="B124" s="31">
        <v>2</v>
      </c>
      <c r="C124" s="31">
        <v>3</v>
      </c>
      <c r="D124" s="31">
        <v>4</v>
      </c>
      <c r="E124" s="31">
        <v>5</v>
      </c>
      <c r="F124" s="31">
        <v>6</v>
      </c>
      <c r="G124" s="31">
        <v>7</v>
      </c>
      <c r="H124" s="31">
        <v>8</v>
      </c>
      <c r="I124" s="31">
        <v>9</v>
      </c>
      <c r="J124" s="31">
        <v>10</v>
      </c>
      <c r="K124" s="31">
        <v>11</v>
      </c>
      <c r="L124" s="31">
        <v>12</v>
      </c>
      <c r="M124" s="31">
        <v>13</v>
      </c>
      <c r="N124" s="31">
        <v>14</v>
      </c>
      <c r="O124" s="31">
        <v>15</v>
      </c>
      <c r="P124" s="31">
        <v>16</v>
      </c>
      <c r="Q124" s="31">
        <v>17</v>
      </c>
      <c r="R124" s="31">
        <v>18</v>
      </c>
      <c r="S124" s="31">
        <v>19</v>
      </c>
      <c r="T124" s="31">
        <v>20</v>
      </c>
      <c r="U124" s="31">
        <v>21</v>
      </c>
      <c r="V124" s="31">
        <v>22</v>
      </c>
      <c r="W124" s="31">
        <v>23</v>
      </c>
      <c r="X124" s="31">
        <v>24</v>
      </c>
      <c r="Y124" s="31">
        <v>25</v>
      </c>
      <c r="Z124" s="31">
        <v>26</v>
      </c>
      <c r="AA124" s="31">
        <v>27</v>
      </c>
      <c r="AB124" s="31">
        <v>28</v>
      </c>
      <c r="AC124" s="31">
        <v>29</v>
      </c>
      <c r="AD124" s="31">
        <v>30</v>
      </c>
      <c r="AE124" s="31">
        <v>31</v>
      </c>
      <c r="AF124" s="31">
        <v>32</v>
      </c>
      <c r="AG124" s="31">
        <v>33</v>
      </c>
      <c r="AH124" s="31">
        <v>34</v>
      </c>
      <c r="AI124" s="31">
        <v>35</v>
      </c>
      <c r="AJ124" s="31">
        <v>36</v>
      </c>
      <c r="AK124" s="31">
        <v>37</v>
      </c>
      <c r="AL124" s="31">
        <v>38</v>
      </c>
      <c r="AM124" s="31">
        <v>39</v>
      </c>
      <c r="AN124" s="31">
        <v>40</v>
      </c>
      <c r="AO124" s="31">
        <v>41</v>
      </c>
      <c r="AP124" s="31">
        <v>42</v>
      </c>
      <c r="AQ124" s="31">
        <v>43</v>
      </c>
      <c r="AR124" s="31">
        <v>44</v>
      </c>
      <c r="AS124" s="31">
        <v>45</v>
      </c>
      <c r="AT124" s="31">
        <v>46</v>
      </c>
      <c r="AU124" s="31">
        <v>47</v>
      </c>
      <c r="AV124" s="31">
        <v>48</v>
      </c>
      <c r="AW124" s="31">
        <v>49</v>
      </c>
      <c r="AX124" s="31">
        <v>50</v>
      </c>
      <c r="AY124" s="31">
        <v>51</v>
      </c>
      <c r="AZ124" s="31">
        <v>52</v>
      </c>
      <c r="BA124" s="31">
        <v>53</v>
      </c>
      <c r="BB124" s="31">
        <v>54</v>
      </c>
      <c r="BC124" s="31">
        <v>55</v>
      </c>
      <c r="BD124" s="31">
        <v>56</v>
      </c>
      <c r="BE124" s="31">
        <v>57</v>
      </c>
      <c r="BF124" s="31">
        <v>58</v>
      </c>
      <c r="BG124" s="31">
        <v>59</v>
      </c>
      <c r="BH124" s="31">
        <v>60</v>
      </c>
      <c r="BI124" s="31">
        <v>61</v>
      </c>
      <c r="BJ124" s="31">
        <v>62</v>
      </c>
      <c r="BK124" s="31">
        <v>63</v>
      </c>
      <c r="BL124" s="31">
        <v>64</v>
      </c>
    </row>
    <row r="125" spans="1:64" x14ac:dyDescent="0.25">
      <c r="A125" s="12" t="s">
        <v>9</v>
      </c>
      <c r="B125" s="25"/>
      <c r="C125" s="13">
        <f>E125+G125+I125</f>
        <v>0</v>
      </c>
      <c r="D125" s="13">
        <f>F125+H125+J125</f>
        <v>0</v>
      </c>
      <c r="E125" s="25"/>
      <c r="F125" s="13">
        <f>E125*B125</f>
        <v>0</v>
      </c>
      <c r="G125" s="25">
        <f>'выручка ГВС закр'!AH95</f>
        <v>0</v>
      </c>
      <c r="H125" s="13">
        <f>G125*B125</f>
        <v>0</v>
      </c>
      <c r="I125" s="25">
        <f>'выручка ГВС откр'!AH95</f>
        <v>0</v>
      </c>
      <c r="J125" s="13">
        <f>I125*B125</f>
        <v>0</v>
      </c>
      <c r="K125" s="13">
        <f>B125</f>
        <v>0</v>
      </c>
      <c r="L125" s="13">
        <f>K125*N125</f>
        <v>0</v>
      </c>
      <c r="M125" s="13">
        <f>L125-O125</f>
        <v>0</v>
      </c>
      <c r="N125" s="13">
        <f>P125+R125+T125</f>
        <v>0</v>
      </c>
      <c r="O125" s="13">
        <f>Q125+S125+U125</f>
        <v>0</v>
      </c>
      <c r="P125" s="13">
        <f>Y125</f>
        <v>0</v>
      </c>
      <c r="Q125" s="13">
        <f t="shared" ref="Q125:Q136" si="220">Z125+AF125</f>
        <v>0</v>
      </c>
      <c r="R125" s="13">
        <f>AA125</f>
        <v>0</v>
      </c>
      <c r="S125" s="13">
        <f t="shared" ref="S125:S136" si="221">AB125+AG125</f>
        <v>0</v>
      </c>
      <c r="T125" s="13">
        <f>AC125</f>
        <v>0</v>
      </c>
      <c r="U125" s="13">
        <f t="shared" ref="U125:U136" si="222">AD125+AH125</f>
        <v>0</v>
      </c>
      <c r="V125" s="25"/>
      <c r="W125" s="13">
        <f>Y125+AA125+AC125</f>
        <v>0</v>
      </c>
      <c r="X125" s="13">
        <f>Z125+AB125+AD125</f>
        <v>0</v>
      </c>
      <c r="Y125" s="25"/>
      <c r="Z125" s="13">
        <f>Y125*V125</f>
        <v>0</v>
      </c>
      <c r="AA125" s="25">
        <f>'выручка ГВС закр'!F95</f>
        <v>0</v>
      </c>
      <c r="AB125" s="13">
        <f>AA125*V125</f>
        <v>0</v>
      </c>
      <c r="AC125" s="25">
        <f>'выручка ГВС откр'!F95</f>
        <v>0</v>
      </c>
      <c r="AD125" s="13">
        <f>AC125*V125</f>
        <v>0</v>
      </c>
      <c r="AE125" s="13">
        <f t="shared" ref="AE125:AE136" si="223">AF125+AG125+AH125</f>
        <v>0</v>
      </c>
      <c r="AF125" s="25"/>
      <c r="AG125" s="25"/>
      <c r="AH125" s="25"/>
      <c r="AI125" s="13">
        <f>B125</f>
        <v>0</v>
      </c>
      <c r="AJ125" s="13">
        <f>AL125+AN125+AP125</f>
        <v>0</v>
      </c>
      <c r="AK125" s="13">
        <f>AM125+AO125+AQ125</f>
        <v>0</v>
      </c>
      <c r="AL125" s="25"/>
      <c r="AM125" s="13">
        <f>AL125*AI125</f>
        <v>0</v>
      </c>
      <c r="AN125" s="25">
        <f>'выручка ГВС закр'!T95</f>
        <v>0</v>
      </c>
      <c r="AO125" s="13">
        <f>AN125*AI125</f>
        <v>0</v>
      </c>
      <c r="AP125" s="25">
        <f>'выручка ГВС откр'!T95</f>
        <v>0</v>
      </c>
      <c r="AQ125" s="13">
        <f>AP125*AI125</f>
        <v>0</v>
      </c>
      <c r="AR125" s="13">
        <f>AI125</f>
        <v>0</v>
      </c>
      <c r="AS125" s="13">
        <f>AU125+AW125+AY125</f>
        <v>0</v>
      </c>
      <c r="AT125" s="13">
        <f>AV125+AX125+AZ125</f>
        <v>0</v>
      </c>
      <c r="AU125" s="25"/>
      <c r="AV125" s="13">
        <f>AU125*AR125</f>
        <v>0</v>
      </c>
      <c r="AW125" s="25">
        <f>'выручка ГВС закр'!AA95</f>
        <v>0</v>
      </c>
      <c r="AX125" s="13">
        <f>AW125*AR125</f>
        <v>0</v>
      </c>
      <c r="AY125" s="25">
        <f>'выручка ГВС откр'!AA95</f>
        <v>0</v>
      </c>
      <c r="AZ125" s="13">
        <f>AY125*AR125</f>
        <v>0</v>
      </c>
      <c r="BA125" s="17">
        <f>BB125+BC125+BD125+BE125</f>
        <v>0</v>
      </c>
      <c r="BB125" s="17">
        <f>C125</f>
        <v>0</v>
      </c>
      <c r="BC125" s="17">
        <f>N125</f>
        <v>0</v>
      </c>
      <c r="BD125" s="17">
        <f>AJ125</f>
        <v>0</v>
      </c>
      <c r="BE125" s="17">
        <f>AS125</f>
        <v>0</v>
      </c>
      <c r="BF125" s="17">
        <f>AT125+AK125+O125</f>
        <v>0</v>
      </c>
      <c r="BG125" s="25"/>
      <c r="BH125" s="17">
        <f>BF125-BG125</f>
        <v>0</v>
      </c>
      <c r="BI125" s="25"/>
      <c r="BJ125" s="17">
        <f>IF($D$7="Общая система налогобложения",BF125/1.2,BF125)</f>
        <v>0</v>
      </c>
      <c r="BK125" s="17">
        <f>BG125-BI125</f>
        <v>0</v>
      </c>
      <c r="BL125" s="17">
        <f>BJ125-BK125</f>
        <v>0</v>
      </c>
    </row>
    <row r="126" spans="1:64" x14ac:dyDescent="0.25">
      <c r="A126" s="12" t="s">
        <v>10</v>
      </c>
      <c r="B126" s="25"/>
      <c r="C126" s="13">
        <f t="shared" ref="C126:C136" si="224">E126+G126+I126</f>
        <v>0</v>
      </c>
      <c r="D126" s="13">
        <f t="shared" ref="D126:D136" si="225">F126+H126+J126</f>
        <v>0</v>
      </c>
      <c r="E126" s="25"/>
      <c r="F126" s="13">
        <f t="shared" ref="F126:F136" si="226">E126*B126</f>
        <v>0</v>
      </c>
      <c r="G126" s="25">
        <f>'выручка ГВС закр'!AH96</f>
        <v>0</v>
      </c>
      <c r="H126" s="13">
        <f t="shared" ref="H126:H127" si="227">G126*B126</f>
        <v>0</v>
      </c>
      <c r="I126" s="25">
        <f>'выручка ГВС откр'!AH96</f>
        <v>0</v>
      </c>
      <c r="J126" s="13">
        <f t="shared" ref="J126:J136" si="228">I126*B126</f>
        <v>0</v>
      </c>
      <c r="K126" s="13">
        <f t="shared" ref="K126:K136" si="229">B126</f>
        <v>0</v>
      </c>
      <c r="L126" s="13">
        <f t="shared" ref="L126:L136" si="230">K126*N126</f>
        <v>0</v>
      </c>
      <c r="M126" s="13">
        <f t="shared" ref="M126:M136" si="231">L126-O126</f>
        <v>0</v>
      </c>
      <c r="N126" s="13">
        <f t="shared" ref="N126:N136" si="232">P126+R126+T126</f>
        <v>0</v>
      </c>
      <c r="O126" s="13">
        <f t="shared" ref="O126:O136" si="233">Q126+S126+U126</f>
        <v>0</v>
      </c>
      <c r="P126" s="13">
        <f t="shared" ref="P126:P136" si="234">Y126</f>
        <v>0</v>
      </c>
      <c r="Q126" s="13">
        <f t="shared" si="220"/>
        <v>0</v>
      </c>
      <c r="R126" s="13">
        <f t="shared" ref="R126:R136" si="235">AA126</f>
        <v>0</v>
      </c>
      <c r="S126" s="13">
        <f t="shared" si="221"/>
        <v>0</v>
      </c>
      <c r="T126" s="13">
        <f t="shared" ref="T126:T136" si="236">AC126</f>
        <v>0</v>
      </c>
      <c r="U126" s="13">
        <f t="shared" si="222"/>
        <v>0</v>
      </c>
      <c r="V126" s="25"/>
      <c r="W126" s="13">
        <f t="shared" ref="W126:W136" si="237">Y126+AA126+AC126</f>
        <v>0</v>
      </c>
      <c r="X126" s="13">
        <f t="shared" ref="X126:X136" si="238">Z126+AB126+AD126</f>
        <v>0</v>
      </c>
      <c r="Y126" s="25"/>
      <c r="Z126" s="13">
        <f t="shared" ref="Z126:Z136" si="239">Y126*V126</f>
        <v>0</v>
      </c>
      <c r="AA126" s="25">
        <f>'выручка ГВС закр'!F96</f>
        <v>0</v>
      </c>
      <c r="AB126" s="13">
        <f t="shared" ref="AB126:AB136" si="240">AA126*V126</f>
        <v>0</v>
      </c>
      <c r="AC126" s="25">
        <f>'выручка ГВС откр'!F96</f>
        <v>0</v>
      </c>
      <c r="AD126" s="13">
        <f t="shared" ref="AD126:AD136" si="241">AC126*V126</f>
        <v>0</v>
      </c>
      <c r="AE126" s="13">
        <f t="shared" si="223"/>
        <v>0</v>
      </c>
      <c r="AF126" s="25"/>
      <c r="AG126" s="25"/>
      <c r="AH126" s="25"/>
      <c r="AI126" s="13">
        <f t="shared" ref="AI126:AI136" si="242">B126</f>
        <v>0</v>
      </c>
      <c r="AJ126" s="13">
        <f t="shared" ref="AJ126:AJ136" si="243">AL126+AN126+AP126</f>
        <v>0</v>
      </c>
      <c r="AK126" s="13">
        <f t="shared" ref="AK126:AK136" si="244">AM126+AO126+AQ126</f>
        <v>0</v>
      </c>
      <c r="AL126" s="25"/>
      <c r="AM126" s="13">
        <f t="shared" ref="AM126:AM136" si="245">AL126*AI126</f>
        <v>0</v>
      </c>
      <c r="AN126" s="25">
        <f>'выручка ГВС закр'!T96</f>
        <v>0</v>
      </c>
      <c r="AO126" s="13">
        <f t="shared" ref="AO126:AO136" si="246">AN126*AI126</f>
        <v>0</v>
      </c>
      <c r="AP126" s="25">
        <f>'выручка ГВС откр'!T96</f>
        <v>0</v>
      </c>
      <c r="AQ126" s="13">
        <f t="shared" ref="AQ126:AQ136" si="247">AP126*AI126</f>
        <v>0</v>
      </c>
      <c r="AR126" s="13">
        <f t="shared" ref="AR126:AR136" si="248">AI126</f>
        <v>0</v>
      </c>
      <c r="AS126" s="13">
        <f t="shared" ref="AS126:AS136" si="249">AU126+AW126+AY126</f>
        <v>0</v>
      </c>
      <c r="AT126" s="13">
        <f t="shared" ref="AT126:AT136" si="250">AV126+AX126+AZ126</f>
        <v>0</v>
      </c>
      <c r="AU126" s="25"/>
      <c r="AV126" s="13">
        <f>AU126*AR126</f>
        <v>0</v>
      </c>
      <c r="AW126" s="25">
        <f>'выручка ГВС закр'!AA96</f>
        <v>0</v>
      </c>
      <c r="AX126" s="13">
        <f>AW126*AR126</f>
        <v>0</v>
      </c>
      <c r="AY126" s="25">
        <f>'выручка ГВС откр'!AA96</f>
        <v>0</v>
      </c>
      <c r="AZ126" s="13">
        <f t="shared" ref="AZ126:AZ136" si="251">AY126*AR126</f>
        <v>0</v>
      </c>
      <c r="BA126" s="17">
        <f t="shared" ref="BA126:BA136" si="252">BB126+BC126+BD126+BE126</f>
        <v>0</v>
      </c>
      <c r="BB126" s="17">
        <f t="shared" ref="BB126:BB136" si="253">C126</f>
        <v>0</v>
      </c>
      <c r="BC126" s="17">
        <f t="shared" ref="BC126:BC136" si="254">N126</f>
        <v>0</v>
      </c>
      <c r="BD126" s="17">
        <f t="shared" ref="BD126:BD136" si="255">AJ126</f>
        <v>0</v>
      </c>
      <c r="BE126" s="17">
        <f t="shared" ref="BE126:BE136" si="256">AS126</f>
        <v>0</v>
      </c>
      <c r="BF126" s="17">
        <f t="shared" ref="BF126:BF136" si="257">AT126+AK126+O126</f>
        <v>0</v>
      </c>
      <c r="BG126" s="25"/>
      <c r="BH126" s="17">
        <f t="shared" ref="BH126:BH136" si="258">BF126-BG126</f>
        <v>0</v>
      </c>
      <c r="BI126" s="25"/>
      <c r="BJ126" s="17">
        <f t="shared" ref="BJ126:BJ136" si="259">IF($D$7="Общая система налогобложения",BF126/1.2,BF126)</f>
        <v>0</v>
      </c>
      <c r="BK126" s="17">
        <f t="shared" ref="BK126:BK136" si="260">BG126-BI126</f>
        <v>0</v>
      </c>
      <c r="BL126" s="17">
        <f t="shared" ref="BL126:BL136" si="261">BJ126-BK126</f>
        <v>0</v>
      </c>
    </row>
    <row r="127" spans="1:64" x14ac:dyDescent="0.25">
      <c r="A127" s="12" t="s">
        <v>11</v>
      </c>
      <c r="B127" s="25"/>
      <c r="C127" s="13">
        <f t="shared" si="224"/>
        <v>0</v>
      </c>
      <c r="D127" s="13">
        <f t="shared" si="225"/>
        <v>0</v>
      </c>
      <c r="E127" s="25"/>
      <c r="F127" s="13">
        <f t="shared" si="226"/>
        <v>0</v>
      </c>
      <c r="G127" s="25">
        <f>'выручка ГВС закр'!AH97</f>
        <v>0</v>
      </c>
      <c r="H127" s="13">
        <f t="shared" si="227"/>
        <v>0</v>
      </c>
      <c r="I127" s="25">
        <f>'выручка ГВС откр'!AH97</f>
        <v>0</v>
      </c>
      <c r="J127" s="13">
        <f t="shared" si="228"/>
        <v>0</v>
      </c>
      <c r="K127" s="13">
        <f t="shared" si="229"/>
        <v>0</v>
      </c>
      <c r="L127" s="13">
        <f t="shared" si="230"/>
        <v>0</v>
      </c>
      <c r="M127" s="13">
        <f t="shared" si="231"/>
        <v>0</v>
      </c>
      <c r="N127" s="13">
        <f t="shared" si="232"/>
        <v>0</v>
      </c>
      <c r="O127" s="13">
        <f t="shared" si="233"/>
        <v>0</v>
      </c>
      <c r="P127" s="13">
        <f t="shared" si="234"/>
        <v>0</v>
      </c>
      <c r="Q127" s="13">
        <f t="shared" si="220"/>
        <v>0</v>
      </c>
      <c r="R127" s="13">
        <f t="shared" si="235"/>
        <v>0</v>
      </c>
      <c r="S127" s="13">
        <f t="shared" si="221"/>
        <v>0</v>
      </c>
      <c r="T127" s="13">
        <f t="shared" si="236"/>
        <v>0</v>
      </c>
      <c r="U127" s="13">
        <f t="shared" si="222"/>
        <v>0</v>
      </c>
      <c r="V127" s="25"/>
      <c r="W127" s="13">
        <f t="shared" si="237"/>
        <v>0</v>
      </c>
      <c r="X127" s="13">
        <f t="shared" si="238"/>
        <v>0</v>
      </c>
      <c r="Y127" s="25"/>
      <c r="Z127" s="13">
        <f t="shared" si="239"/>
        <v>0</v>
      </c>
      <c r="AA127" s="25">
        <f>'выручка ГВС закр'!F97</f>
        <v>0</v>
      </c>
      <c r="AB127" s="13">
        <f t="shared" si="240"/>
        <v>0</v>
      </c>
      <c r="AC127" s="25">
        <f>'выручка ГВС откр'!F97</f>
        <v>0</v>
      </c>
      <c r="AD127" s="13">
        <f t="shared" si="241"/>
        <v>0</v>
      </c>
      <c r="AE127" s="13">
        <f t="shared" si="223"/>
        <v>0</v>
      </c>
      <c r="AF127" s="25"/>
      <c r="AG127" s="25"/>
      <c r="AH127" s="25"/>
      <c r="AI127" s="13">
        <f t="shared" si="242"/>
        <v>0</v>
      </c>
      <c r="AJ127" s="13">
        <f t="shared" si="243"/>
        <v>0</v>
      </c>
      <c r="AK127" s="13">
        <f t="shared" si="244"/>
        <v>0</v>
      </c>
      <c r="AL127" s="25"/>
      <c r="AM127" s="13">
        <f t="shared" si="245"/>
        <v>0</v>
      </c>
      <c r="AN127" s="25">
        <f>'выручка ГВС закр'!T97</f>
        <v>0</v>
      </c>
      <c r="AO127" s="13">
        <f t="shared" si="246"/>
        <v>0</v>
      </c>
      <c r="AP127" s="25">
        <f>'выручка ГВС откр'!T97</f>
        <v>0</v>
      </c>
      <c r="AQ127" s="13">
        <f t="shared" si="247"/>
        <v>0</v>
      </c>
      <c r="AR127" s="13">
        <f t="shared" si="248"/>
        <v>0</v>
      </c>
      <c r="AS127" s="13">
        <f t="shared" si="249"/>
        <v>0</v>
      </c>
      <c r="AT127" s="13">
        <f t="shared" si="250"/>
        <v>0</v>
      </c>
      <c r="AU127" s="25"/>
      <c r="AV127" s="13">
        <f t="shared" ref="AV127:AV136" si="262">AU127*AR127</f>
        <v>0</v>
      </c>
      <c r="AW127" s="25">
        <f>'выручка ГВС закр'!AA97</f>
        <v>0</v>
      </c>
      <c r="AX127" s="13">
        <f t="shared" ref="AX127:AX136" si="263">AW127*AR127</f>
        <v>0</v>
      </c>
      <c r="AY127" s="25">
        <f>'выручка ГВС откр'!AA97</f>
        <v>0</v>
      </c>
      <c r="AZ127" s="13">
        <f t="shared" si="251"/>
        <v>0</v>
      </c>
      <c r="BA127" s="17">
        <f t="shared" si="252"/>
        <v>0</v>
      </c>
      <c r="BB127" s="17">
        <f t="shared" si="253"/>
        <v>0</v>
      </c>
      <c r="BC127" s="17">
        <f t="shared" si="254"/>
        <v>0</v>
      </c>
      <c r="BD127" s="17">
        <f t="shared" si="255"/>
        <v>0</v>
      </c>
      <c r="BE127" s="17">
        <f t="shared" si="256"/>
        <v>0</v>
      </c>
      <c r="BF127" s="17">
        <f t="shared" si="257"/>
        <v>0</v>
      </c>
      <c r="BG127" s="25"/>
      <c r="BH127" s="17">
        <f t="shared" si="258"/>
        <v>0</v>
      </c>
      <c r="BI127" s="25"/>
      <c r="BJ127" s="17">
        <f t="shared" si="259"/>
        <v>0</v>
      </c>
      <c r="BK127" s="17">
        <f t="shared" si="260"/>
        <v>0</v>
      </c>
      <c r="BL127" s="17">
        <f t="shared" si="261"/>
        <v>0</v>
      </c>
    </row>
    <row r="128" spans="1:64" x14ac:dyDescent="0.25">
      <c r="A128" s="12" t="s">
        <v>12</v>
      </c>
      <c r="B128" s="25"/>
      <c r="C128" s="13">
        <f t="shared" si="224"/>
        <v>0</v>
      </c>
      <c r="D128" s="13">
        <f t="shared" si="225"/>
        <v>0</v>
      </c>
      <c r="E128" s="25"/>
      <c r="F128" s="13">
        <f t="shared" si="226"/>
        <v>0</v>
      </c>
      <c r="G128" s="25">
        <f>'выручка ГВС закр'!AH98</f>
        <v>0</v>
      </c>
      <c r="H128" s="13">
        <f>G128*B128</f>
        <v>0</v>
      </c>
      <c r="I128" s="25">
        <f>'выручка ГВС откр'!AH98</f>
        <v>0</v>
      </c>
      <c r="J128" s="13">
        <f t="shared" si="228"/>
        <v>0</v>
      </c>
      <c r="K128" s="13">
        <f t="shared" si="229"/>
        <v>0</v>
      </c>
      <c r="L128" s="13">
        <f t="shared" si="230"/>
        <v>0</v>
      </c>
      <c r="M128" s="13">
        <f t="shared" si="231"/>
        <v>0</v>
      </c>
      <c r="N128" s="13">
        <f t="shared" si="232"/>
        <v>0</v>
      </c>
      <c r="O128" s="13">
        <f t="shared" si="233"/>
        <v>0</v>
      </c>
      <c r="P128" s="13">
        <f t="shared" si="234"/>
        <v>0</v>
      </c>
      <c r="Q128" s="13">
        <f t="shared" si="220"/>
        <v>0</v>
      </c>
      <c r="R128" s="13">
        <f t="shared" si="235"/>
        <v>0</v>
      </c>
      <c r="S128" s="13">
        <f t="shared" si="221"/>
        <v>0</v>
      </c>
      <c r="T128" s="13">
        <f t="shared" si="236"/>
        <v>0</v>
      </c>
      <c r="U128" s="13">
        <f t="shared" si="222"/>
        <v>0</v>
      </c>
      <c r="V128" s="25"/>
      <c r="W128" s="13">
        <f t="shared" si="237"/>
        <v>0</v>
      </c>
      <c r="X128" s="13">
        <f t="shared" si="238"/>
        <v>0</v>
      </c>
      <c r="Y128" s="25"/>
      <c r="Z128" s="13">
        <f t="shared" si="239"/>
        <v>0</v>
      </c>
      <c r="AA128" s="25">
        <f>'выручка ГВС закр'!F98</f>
        <v>0</v>
      </c>
      <c r="AB128" s="13">
        <f t="shared" si="240"/>
        <v>0</v>
      </c>
      <c r="AC128" s="25">
        <f>'выручка ГВС откр'!F98</f>
        <v>0</v>
      </c>
      <c r="AD128" s="13">
        <f t="shared" si="241"/>
        <v>0</v>
      </c>
      <c r="AE128" s="13">
        <f t="shared" si="223"/>
        <v>0</v>
      </c>
      <c r="AF128" s="25"/>
      <c r="AG128" s="25"/>
      <c r="AH128" s="25"/>
      <c r="AI128" s="13">
        <f t="shared" si="242"/>
        <v>0</v>
      </c>
      <c r="AJ128" s="13">
        <f t="shared" si="243"/>
        <v>0</v>
      </c>
      <c r="AK128" s="13">
        <f t="shared" si="244"/>
        <v>0</v>
      </c>
      <c r="AL128" s="25"/>
      <c r="AM128" s="13">
        <f t="shared" si="245"/>
        <v>0</v>
      </c>
      <c r="AN128" s="25">
        <f>'выручка ГВС закр'!T98</f>
        <v>0</v>
      </c>
      <c r="AO128" s="13">
        <f t="shared" si="246"/>
        <v>0</v>
      </c>
      <c r="AP128" s="25">
        <f>'выручка ГВС откр'!T98</f>
        <v>0</v>
      </c>
      <c r="AQ128" s="13">
        <f t="shared" si="247"/>
        <v>0</v>
      </c>
      <c r="AR128" s="13">
        <f t="shared" si="248"/>
        <v>0</v>
      </c>
      <c r="AS128" s="13">
        <f t="shared" si="249"/>
        <v>0</v>
      </c>
      <c r="AT128" s="13">
        <f t="shared" si="250"/>
        <v>0</v>
      </c>
      <c r="AU128" s="25"/>
      <c r="AV128" s="13">
        <f t="shared" si="262"/>
        <v>0</v>
      </c>
      <c r="AW128" s="25">
        <f>'выручка ГВС закр'!AA98</f>
        <v>0</v>
      </c>
      <c r="AX128" s="13">
        <f t="shared" si="263"/>
        <v>0</v>
      </c>
      <c r="AY128" s="25">
        <f>'выручка ГВС откр'!AA98</f>
        <v>0</v>
      </c>
      <c r="AZ128" s="13">
        <f t="shared" si="251"/>
        <v>0</v>
      </c>
      <c r="BA128" s="17">
        <f t="shared" si="252"/>
        <v>0</v>
      </c>
      <c r="BB128" s="17">
        <f t="shared" si="253"/>
        <v>0</v>
      </c>
      <c r="BC128" s="17">
        <f t="shared" si="254"/>
        <v>0</v>
      </c>
      <c r="BD128" s="17">
        <f t="shared" si="255"/>
        <v>0</v>
      </c>
      <c r="BE128" s="17">
        <f t="shared" si="256"/>
        <v>0</v>
      </c>
      <c r="BF128" s="17">
        <f t="shared" si="257"/>
        <v>0</v>
      </c>
      <c r="BG128" s="25"/>
      <c r="BH128" s="17">
        <f t="shared" si="258"/>
        <v>0</v>
      </c>
      <c r="BI128" s="25"/>
      <c r="BJ128" s="17">
        <f t="shared" si="259"/>
        <v>0</v>
      </c>
      <c r="BK128" s="17">
        <f t="shared" si="260"/>
        <v>0</v>
      </c>
      <c r="BL128" s="17">
        <f t="shared" si="261"/>
        <v>0</v>
      </c>
    </row>
    <row r="129" spans="1:64" x14ac:dyDescent="0.25">
      <c r="A129" s="12" t="s">
        <v>13</v>
      </c>
      <c r="B129" s="25"/>
      <c r="C129" s="13">
        <f t="shared" si="224"/>
        <v>0</v>
      </c>
      <c r="D129" s="13">
        <f t="shared" si="225"/>
        <v>0</v>
      </c>
      <c r="E129" s="25"/>
      <c r="F129" s="13">
        <f t="shared" si="226"/>
        <v>0</v>
      </c>
      <c r="G129" s="25">
        <f>'выручка ГВС закр'!AH99</f>
        <v>0</v>
      </c>
      <c r="H129" s="13">
        <f t="shared" ref="H129:H136" si="264">G129*B129</f>
        <v>0</v>
      </c>
      <c r="I129" s="25">
        <f>'выручка ГВС откр'!AH99</f>
        <v>0</v>
      </c>
      <c r="J129" s="13">
        <f t="shared" si="228"/>
        <v>0</v>
      </c>
      <c r="K129" s="13">
        <f t="shared" si="229"/>
        <v>0</v>
      </c>
      <c r="L129" s="13">
        <f t="shared" si="230"/>
        <v>0</v>
      </c>
      <c r="M129" s="13">
        <f t="shared" si="231"/>
        <v>0</v>
      </c>
      <c r="N129" s="13">
        <f t="shared" si="232"/>
        <v>0</v>
      </c>
      <c r="O129" s="13">
        <f t="shared" si="233"/>
        <v>0</v>
      </c>
      <c r="P129" s="13">
        <f t="shared" si="234"/>
        <v>0</v>
      </c>
      <c r="Q129" s="13">
        <f t="shared" si="220"/>
        <v>0</v>
      </c>
      <c r="R129" s="13">
        <f t="shared" si="235"/>
        <v>0</v>
      </c>
      <c r="S129" s="13">
        <f t="shared" si="221"/>
        <v>0</v>
      </c>
      <c r="T129" s="13">
        <f t="shared" si="236"/>
        <v>0</v>
      </c>
      <c r="U129" s="13">
        <f t="shared" si="222"/>
        <v>0</v>
      </c>
      <c r="V129" s="25"/>
      <c r="W129" s="13">
        <f t="shared" si="237"/>
        <v>0</v>
      </c>
      <c r="X129" s="13">
        <f t="shared" si="238"/>
        <v>0</v>
      </c>
      <c r="Y129" s="25"/>
      <c r="Z129" s="13">
        <f t="shared" si="239"/>
        <v>0</v>
      </c>
      <c r="AA129" s="25">
        <f>'выручка ГВС закр'!F99</f>
        <v>0</v>
      </c>
      <c r="AB129" s="13">
        <f t="shared" si="240"/>
        <v>0</v>
      </c>
      <c r="AC129" s="25">
        <f>'выручка ГВС откр'!F99</f>
        <v>0</v>
      </c>
      <c r="AD129" s="13">
        <f t="shared" si="241"/>
        <v>0</v>
      </c>
      <c r="AE129" s="13">
        <f t="shared" si="223"/>
        <v>0</v>
      </c>
      <c r="AF129" s="25"/>
      <c r="AG129" s="25"/>
      <c r="AH129" s="25"/>
      <c r="AI129" s="13">
        <f t="shared" si="242"/>
        <v>0</v>
      </c>
      <c r="AJ129" s="13">
        <f t="shared" si="243"/>
        <v>0</v>
      </c>
      <c r="AK129" s="13">
        <f t="shared" si="244"/>
        <v>0</v>
      </c>
      <c r="AL129" s="25"/>
      <c r="AM129" s="13">
        <f t="shared" si="245"/>
        <v>0</v>
      </c>
      <c r="AN129" s="25">
        <f>'выручка ГВС закр'!T99</f>
        <v>0</v>
      </c>
      <c r="AO129" s="13">
        <f t="shared" si="246"/>
        <v>0</v>
      </c>
      <c r="AP129" s="25">
        <f>'выручка ГВС откр'!T99</f>
        <v>0</v>
      </c>
      <c r="AQ129" s="13">
        <f t="shared" si="247"/>
        <v>0</v>
      </c>
      <c r="AR129" s="13">
        <f t="shared" si="248"/>
        <v>0</v>
      </c>
      <c r="AS129" s="13">
        <f t="shared" si="249"/>
        <v>0</v>
      </c>
      <c r="AT129" s="13">
        <f t="shared" si="250"/>
        <v>0</v>
      </c>
      <c r="AU129" s="25"/>
      <c r="AV129" s="13">
        <f t="shared" si="262"/>
        <v>0</v>
      </c>
      <c r="AW129" s="25">
        <f>'выручка ГВС закр'!AA99</f>
        <v>0</v>
      </c>
      <c r="AX129" s="13">
        <f t="shared" si="263"/>
        <v>0</v>
      </c>
      <c r="AY129" s="25">
        <f>'выручка ГВС откр'!AA99</f>
        <v>0</v>
      </c>
      <c r="AZ129" s="13">
        <f t="shared" si="251"/>
        <v>0</v>
      </c>
      <c r="BA129" s="17">
        <f t="shared" si="252"/>
        <v>0</v>
      </c>
      <c r="BB129" s="17">
        <f t="shared" si="253"/>
        <v>0</v>
      </c>
      <c r="BC129" s="17">
        <f t="shared" si="254"/>
        <v>0</v>
      </c>
      <c r="BD129" s="17">
        <f t="shared" si="255"/>
        <v>0</v>
      </c>
      <c r="BE129" s="17">
        <f t="shared" si="256"/>
        <v>0</v>
      </c>
      <c r="BF129" s="17">
        <f t="shared" si="257"/>
        <v>0</v>
      </c>
      <c r="BG129" s="25"/>
      <c r="BH129" s="17">
        <f t="shared" si="258"/>
        <v>0</v>
      </c>
      <c r="BI129" s="25"/>
      <c r="BJ129" s="17">
        <f t="shared" si="259"/>
        <v>0</v>
      </c>
      <c r="BK129" s="17">
        <f t="shared" si="260"/>
        <v>0</v>
      </c>
      <c r="BL129" s="17">
        <f t="shared" si="261"/>
        <v>0</v>
      </c>
    </row>
    <row r="130" spans="1:64" x14ac:dyDescent="0.25">
      <c r="A130" s="12" t="s">
        <v>14</v>
      </c>
      <c r="B130" s="25"/>
      <c r="C130" s="13">
        <f t="shared" si="224"/>
        <v>0</v>
      </c>
      <c r="D130" s="13">
        <f t="shared" si="225"/>
        <v>0</v>
      </c>
      <c r="E130" s="25"/>
      <c r="F130" s="13">
        <f t="shared" si="226"/>
        <v>0</v>
      </c>
      <c r="G130" s="25">
        <f>'выручка ГВС закр'!AH100</f>
        <v>0</v>
      </c>
      <c r="H130" s="13">
        <f t="shared" si="264"/>
        <v>0</v>
      </c>
      <c r="I130" s="25">
        <f>'выручка ГВС откр'!AH100</f>
        <v>0</v>
      </c>
      <c r="J130" s="13">
        <f t="shared" si="228"/>
        <v>0</v>
      </c>
      <c r="K130" s="13">
        <f t="shared" si="229"/>
        <v>0</v>
      </c>
      <c r="L130" s="13">
        <f t="shared" si="230"/>
        <v>0</v>
      </c>
      <c r="M130" s="13">
        <f t="shared" si="231"/>
        <v>0</v>
      </c>
      <c r="N130" s="13">
        <f t="shared" si="232"/>
        <v>0</v>
      </c>
      <c r="O130" s="13">
        <f t="shared" si="233"/>
        <v>0</v>
      </c>
      <c r="P130" s="13">
        <f t="shared" si="234"/>
        <v>0</v>
      </c>
      <c r="Q130" s="13">
        <f t="shared" si="220"/>
        <v>0</v>
      </c>
      <c r="R130" s="13">
        <f t="shared" si="235"/>
        <v>0</v>
      </c>
      <c r="S130" s="13">
        <f t="shared" si="221"/>
        <v>0</v>
      </c>
      <c r="T130" s="13">
        <f t="shared" si="236"/>
        <v>0</v>
      </c>
      <c r="U130" s="13">
        <f t="shared" si="222"/>
        <v>0</v>
      </c>
      <c r="V130" s="25"/>
      <c r="W130" s="13">
        <f t="shared" si="237"/>
        <v>0</v>
      </c>
      <c r="X130" s="13">
        <f t="shared" si="238"/>
        <v>0</v>
      </c>
      <c r="Y130" s="25"/>
      <c r="Z130" s="13">
        <f t="shared" si="239"/>
        <v>0</v>
      </c>
      <c r="AA130" s="25">
        <f>'выручка ГВС закр'!F100</f>
        <v>0</v>
      </c>
      <c r="AB130" s="13">
        <f t="shared" si="240"/>
        <v>0</v>
      </c>
      <c r="AC130" s="25">
        <f>'выручка ГВС откр'!F100</f>
        <v>0</v>
      </c>
      <c r="AD130" s="13">
        <f t="shared" si="241"/>
        <v>0</v>
      </c>
      <c r="AE130" s="13">
        <f t="shared" si="223"/>
        <v>0</v>
      </c>
      <c r="AF130" s="25"/>
      <c r="AG130" s="25"/>
      <c r="AH130" s="25"/>
      <c r="AI130" s="13">
        <f t="shared" si="242"/>
        <v>0</v>
      </c>
      <c r="AJ130" s="13">
        <f t="shared" si="243"/>
        <v>0</v>
      </c>
      <c r="AK130" s="13">
        <f t="shared" si="244"/>
        <v>0</v>
      </c>
      <c r="AL130" s="25"/>
      <c r="AM130" s="13">
        <f t="shared" si="245"/>
        <v>0</v>
      </c>
      <c r="AN130" s="25">
        <f>'выручка ГВС закр'!T100</f>
        <v>0</v>
      </c>
      <c r="AO130" s="13">
        <f t="shared" si="246"/>
        <v>0</v>
      </c>
      <c r="AP130" s="25">
        <f>'выручка ГВС откр'!T100</f>
        <v>0</v>
      </c>
      <c r="AQ130" s="13">
        <f t="shared" si="247"/>
        <v>0</v>
      </c>
      <c r="AR130" s="13">
        <f t="shared" si="248"/>
        <v>0</v>
      </c>
      <c r="AS130" s="13">
        <f t="shared" si="249"/>
        <v>0</v>
      </c>
      <c r="AT130" s="13">
        <f t="shared" si="250"/>
        <v>0</v>
      </c>
      <c r="AU130" s="25"/>
      <c r="AV130" s="13">
        <f t="shared" si="262"/>
        <v>0</v>
      </c>
      <c r="AW130" s="25">
        <f>'выручка ГВС закр'!AA100</f>
        <v>0</v>
      </c>
      <c r="AX130" s="13">
        <f t="shared" si="263"/>
        <v>0</v>
      </c>
      <c r="AY130" s="25">
        <f>'выручка ГВС откр'!AA100</f>
        <v>0</v>
      </c>
      <c r="AZ130" s="13">
        <f t="shared" si="251"/>
        <v>0</v>
      </c>
      <c r="BA130" s="17">
        <f t="shared" si="252"/>
        <v>0</v>
      </c>
      <c r="BB130" s="17">
        <f t="shared" si="253"/>
        <v>0</v>
      </c>
      <c r="BC130" s="17">
        <f t="shared" si="254"/>
        <v>0</v>
      </c>
      <c r="BD130" s="17">
        <f t="shared" si="255"/>
        <v>0</v>
      </c>
      <c r="BE130" s="17">
        <f t="shared" si="256"/>
        <v>0</v>
      </c>
      <c r="BF130" s="17">
        <f t="shared" si="257"/>
        <v>0</v>
      </c>
      <c r="BG130" s="25"/>
      <c r="BH130" s="17">
        <f t="shared" si="258"/>
        <v>0</v>
      </c>
      <c r="BI130" s="25"/>
      <c r="BJ130" s="17">
        <f t="shared" si="259"/>
        <v>0</v>
      </c>
      <c r="BK130" s="17">
        <f t="shared" si="260"/>
        <v>0</v>
      </c>
      <c r="BL130" s="17">
        <f t="shared" si="261"/>
        <v>0</v>
      </c>
    </row>
    <row r="131" spans="1:64" x14ac:dyDescent="0.25">
      <c r="A131" s="12" t="s">
        <v>15</v>
      </c>
      <c r="B131" s="25"/>
      <c r="C131" s="13">
        <f t="shared" si="224"/>
        <v>0</v>
      </c>
      <c r="D131" s="13">
        <f t="shared" si="225"/>
        <v>0</v>
      </c>
      <c r="E131" s="25"/>
      <c r="F131" s="13">
        <f t="shared" si="226"/>
        <v>0</v>
      </c>
      <c r="G131" s="25">
        <f>'выручка ГВС закр'!AH101</f>
        <v>0</v>
      </c>
      <c r="H131" s="13">
        <f t="shared" si="264"/>
        <v>0</v>
      </c>
      <c r="I131" s="25">
        <f>'выручка ГВС откр'!AH101</f>
        <v>0</v>
      </c>
      <c r="J131" s="13">
        <f t="shared" si="228"/>
        <v>0</v>
      </c>
      <c r="K131" s="13">
        <f t="shared" si="229"/>
        <v>0</v>
      </c>
      <c r="L131" s="13">
        <f t="shared" si="230"/>
        <v>0</v>
      </c>
      <c r="M131" s="13">
        <f t="shared" si="231"/>
        <v>0</v>
      </c>
      <c r="N131" s="13">
        <f t="shared" si="232"/>
        <v>0</v>
      </c>
      <c r="O131" s="13">
        <f t="shared" si="233"/>
        <v>0</v>
      </c>
      <c r="P131" s="13">
        <f t="shared" si="234"/>
        <v>0</v>
      </c>
      <c r="Q131" s="13">
        <f t="shared" si="220"/>
        <v>0</v>
      </c>
      <c r="R131" s="13">
        <f t="shared" si="235"/>
        <v>0</v>
      </c>
      <c r="S131" s="13">
        <f t="shared" si="221"/>
        <v>0</v>
      </c>
      <c r="T131" s="13">
        <f t="shared" si="236"/>
        <v>0</v>
      </c>
      <c r="U131" s="13">
        <f t="shared" si="222"/>
        <v>0</v>
      </c>
      <c r="V131" s="25"/>
      <c r="W131" s="13">
        <f t="shared" si="237"/>
        <v>0</v>
      </c>
      <c r="X131" s="13">
        <f t="shared" si="238"/>
        <v>0</v>
      </c>
      <c r="Y131" s="25"/>
      <c r="Z131" s="13">
        <f t="shared" si="239"/>
        <v>0</v>
      </c>
      <c r="AA131" s="25">
        <f>'выручка ГВС закр'!F101</f>
        <v>0</v>
      </c>
      <c r="AB131" s="13">
        <f t="shared" si="240"/>
        <v>0</v>
      </c>
      <c r="AC131" s="25">
        <f>'выручка ГВС откр'!F101</f>
        <v>0</v>
      </c>
      <c r="AD131" s="13">
        <f t="shared" si="241"/>
        <v>0</v>
      </c>
      <c r="AE131" s="13">
        <f t="shared" si="223"/>
        <v>0</v>
      </c>
      <c r="AF131" s="25"/>
      <c r="AG131" s="25"/>
      <c r="AH131" s="25"/>
      <c r="AI131" s="13">
        <f t="shared" si="242"/>
        <v>0</v>
      </c>
      <c r="AJ131" s="13">
        <f t="shared" si="243"/>
        <v>0</v>
      </c>
      <c r="AK131" s="13">
        <f t="shared" si="244"/>
        <v>0</v>
      </c>
      <c r="AL131" s="25"/>
      <c r="AM131" s="13">
        <f t="shared" si="245"/>
        <v>0</v>
      </c>
      <c r="AN131" s="25">
        <f>'выручка ГВС закр'!T101</f>
        <v>0</v>
      </c>
      <c r="AO131" s="13">
        <f t="shared" si="246"/>
        <v>0</v>
      </c>
      <c r="AP131" s="25">
        <f>'выручка ГВС откр'!T101</f>
        <v>0</v>
      </c>
      <c r="AQ131" s="13">
        <f t="shared" si="247"/>
        <v>0</v>
      </c>
      <c r="AR131" s="13">
        <f t="shared" si="248"/>
        <v>0</v>
      </c>
      <c r="AS131" s="13">
        <f t="shared" si="249"/>
        <v>0</v>
      </c>
      <c r="AT131" s="13">
        <f t="shared" si="250"/>
        <v>0</v>
      </c>
      <c r="AU131" s="25"/>
      <c r="AV131" s="13">
        <f t="shared" si="262"/>
        <v>0</v>
      </c>
      <c r="AW131" s="25">
        <f>'выручка ГВС закр'!AA101</f>
        <v>0</v>
      </c>
      <c r="AX131" s="13">
        <f t="shared" si="263"/>
        <v>0</v>
      </c>
      <c r="AY131" s="25">
        <f>'выручка ГВС откр'!AA101</f>
        <v>0</v>
      </c>
      <c r="AZ131" s="13">
        <f t="shared" si="251"/>
        <v>0</v>
      </c>
      <c r="BA131" s="17">
        <f t="shared" si="252"/>
        <v>0</v>
      </c>
      <c r="BB131" s="17">
        <f t="shared" si="253"/>
        <v>0</v>
      </c>
      <c r="BC131" s="17">
        <f t="shared" si="254"/>
        <v>0</v>
      </c>
      <c r="BD131" s="17">
        <f t="shared" si="255"/>
        <v>0</v>
      </c>
      <c r="BE131" s="17">
        <f t="shared" si="256"/>
        <v>0</v>
      </c>
      <c r="BF131" s="17">
        <f t="shared" si="257"/>
        <v>0</v>
      </c>
      <c r="BG131" s="25"/>
      <c r="BH131" s="17">
        <f t="shared" si="258"/>
        <v>0</v>
      </c>
      <c r="BI131" s="25"/>
      <c r="BJ131" s="17">
        <f t="shared" si="259"/>
        <v>0</v>
      </c>
      <c r="BK131" s="17">
        <f t="shared" si="260"/>
        <v>0</v>
      </c>
      <c r="BL131" s="17">
        <f t="shared" si="261"/>
        <v>0</v>
      </c>
    </row>
    <row r="132" spans="1:64" x14ac:dyDescent="0.25">
      <c r="A132" s="12" t="s">
        <v>16</v>
      </c>
      <c r="B132" s="25"/>
      <c r="C132" s="13">
        <f t="shared" si="224"/>
        <v>0</v>
      </c>
      <c r="D132" s="13">
        <f t="shared" si="225"/>
        <v>0</v>
      </c>
      <c r="E132" s="25"/>
      <c r="F132" s="13">
        <f t="shared" si="226"/>
        <v>0</v>
      </c>
      <c r="G132" s="25">
        <f>'выручка ГВС закр'!AH102</f>
        <v>0</v>
      </c>
      <c r="H132" s="13">
        <f t="shared" si="264"/>
        <v>0</v>
      </c>
      <c r="I132" s="25">
        <f>'выручка ГВС откр'!AH102</f>
        <v>0</v>
      </c>
      <c r="J132" s="13">
        <f t="shared" si="228"/>
        <v>0</v>
      </c>
      <c r="K132" s="13">
        <f t="shared" si="229"/>
        <v>0</v>
      </c>
      <c r="L132" s="13">
        <f t="shared" si="230"/>
        <v>0</v>
      </c>
      <c r="M132" s="13">
        <f t="shared" si="231"/>
        <v>0</v>
      </c>
      <c r="N132" s="13">
        <f t="shared" si="232"/>
        <v>0</v>
      </c>
      <c r="O132" s="13">
        <f t="shared" si="233"/>
        <v>0</v>
      </c>
      <c r="P132" s="13">
        <f t="shared" si="234"/>
        <v>0</v>
      </c>
      <c r="Q132" s="13">
        <f t="shared" si="220"/>
        <v>0</v>
      </c>
      <c r="R132" s="13">
        <f t="shared" si="235"/>
        <v>0</v>
      </c>
      <c r="S132" s="13">
        <f t="shared" si="221"/>
        <v>0</v>
      </c>
      <c r="T132" s="13">
        <f t="shared" si="236"/>
        <v>0</v>
      </c>
      <c r="U132" s="13">
        <f t="shared" si="222"/>
        <v>0</v>
      </c>
      <c r="V132" s="25"/>
      <c r="W132" s="13">
        <f t="shared" si="237"/>
        <v>0</v>
      </c>
      <c r="X132" s="13">
        <f t="shared" si="238"/>
        <v>0</v>
      </c>
      <c r="Y132" s="25"/>
      <c r="Z132" s="13">
        <f t="shared" si="239"/>
        <v>0</v>
      </c>
      <c r="AA132" s="25">
        <f>'выручка ГВС закр'!F102</f>
        <v>0</v>
      </c>
      <c r="AB132" s="13">
        <f t="shared" si="240"/>
        <v>0</v>
      </c>
      <c r="AC132" s="25">
        <f>'выручка ГВС откр'!F102</f>
        <v>0</v>
      </c>
      <c r="AD132" s="13">
        <f t="shared" si="241"/>
        <v>0</v>
      </c>
      <c r="AE132" s="13">
        <f t="shared" si="223"/>
        <v>0</v>
      </c>
      <c r="AF132" s="25"/>
      <c r="AG132" s="25"/>
      <c r="AH132" s="25"/>
      <c r="AI132" s="13">
        <f t="shared" si="242"/>
        <v>0</v>
      </c>
      <c r="AJ132" s="13">
        <f t="shared" si="243"/>
        <v>0</v>
      </c>
      <c r="AK132" s="13">
        <f t="shared" si="244"/>
        <v>0</v>
      </c>
      <c r="AL132" s="25"/>
      <c r="AM132" s="13">
        <f t="shared" si="245"/>
        <v>0</v>
      </c>
      <c r="AN132" s="25">
        <f>'выручка ГВС закр'!T102</f>
        <v>0</v>
      </c>
      <c r="AO132" s="13">
        <f t="shared" si="246"/>
        <v>0</v>
      </c>
      <c r="AP132" s="25">
        <f>'выручка ГВС откр'!T102</f>
        <v>0</v>
      </c>
      <c r="AQ132" s="13">
        <f t="shared" si="247"/>
        <v>0</v>
      </c>
      <c r="AR132" s="13">
        <f t="shared" si="248"/>
        <v>0</v>
      </c>
      <c r="AS132" s="13">
        <f t="shared" si="249"/>
        <v>0</v>
      </c>
      <c r="AT132" s="13">
        <f t="shared" si="250"/>
        <v>0</v>
      </c>
      <c r="AU132" s="25"/>
      <c r="AV132" s="13">
        <f t="shared" si="262"/>
        <v>0</v>
      </c>
      <c r="AW132" s="25">
        <f>'выручка ГВС закр'!AA102</f>
        <v>0</v>
      </c>
      <c r="AX132" s="13">
        <f t="shared" si="263"/>
        <v>0</v>
      </c>
      <c r="AY132" s="25">
        <f>'выручка ГВС откр'!AA102</f>
        <v>0</v>
      </c>
      <c r="AZ132" s="13">
        <f t="shared" si="251"/>
        <v>0</v>
      </c>
      <c r="BA132" s="17">
        <f t="shared" si="252"/>
        <v>0</v>
      </c>
      <c r="BB132" s="17">
        <f t="shared" si="253"/>
        <v>0</v>
      </c>
      <c r="BC132" s="17">
        <f t="shared" si="254"/>
        <v>0</v>
      </c>
      <c r="BD132" s="17">
        <f t="shared" si="255"/>
        <v>0</v>
      </c>
      <c r="BE132" s="17">
        <f t="shared" si="256"/>
        <v>0</v>
      </c>
      <c r="BF132" s="17">
        <f t="shared" si="257"/>
        <v>0</v>
      </c>
      <c r="BG132" s="25"/>
      <c r="BH132" s="17">
        <f t="shared" si="258"/>
        <v>0</v>
      </c>
      <c r="BI132" s="25"/>
      <c r="BJ132" s="17">
        <f t="shared" si="259"/>
        <v>0</v>
      </c>
      <c r="BK132" s="17">
        <f t="shared" si="260"/>
        <v>0</v>
      </c>
      <c r="BL132" s="17">
        <f t="shared" si="261"/>
        <v>0</v>
      </c>
    </row>
    <row r="133" spans="1:64" x14ac:dyDescent="0.25">
      <c r="A133" s="12" t="s">
        <v>17</v>
      </c>
      <c r="B133" s="25"/>
      <c r="C133" s="13">
        <f t="shared" si="224"/>
        <v>0</v>
      </c>
      <c r="D133" s="13">
        <f t="shared" si="225"/>
        <v>0</v>
      </c>
      <c r="E133" s="25"/>
      <c r="F133" s="13">
        <f t="shared" si="226"/>
        <v>0</v>
      </c>
      <c r="G133" s="25">
        <f>'выручка ГВС закр'!AH103</f>
        <v>0</v>
      </c>
      <c r="H133" s="13">
        <f t="shared" si="264"/>
        <v>0</v>
      </c>
      <c r="I133" s="25">
        <f>'выручка ГВС откр'!AH103</f>
        <v>0</v>
      </c>
      <c r="J133" s="13">
        <f t="shared" si="228"/>
        <v>0</v>
      </c>
      <c r="K133" s="13">
        <f t="shared" si="229"/>
        <v>0</v>
      </c>
      <c r="L133" s="13">
        <f t="shared" si="230"/>
        <v>0</v>
      </c>
      <c r="M133" s="13">
        <f t="shared" si="231"/>
        <v>0</v>
      </c>
      <c r="N133" s="13">
        <f t="shared" si="232"/>
        <v>0</v>
      </c>
      <c r="O133" s="13">
        <f t="shared" si="233"/>
        <v>0</v>
      </c>
      <c r="P133" s="13">
        <f t="shared" si="234"/>
        <v>0</v>
      </c>
      <c r="Q133" s="13">
        <f t="shared" si="220"/>
        <v>0</v>
      </c>
      <c r="R133" s="13">
        <f t="shared" si="235"/>
        <v>0</v>
      </c>
      <c r="S133" s="13">
        <f t="shared" si="221"/>
        <v>0</v>
      </c>
      <c r="T133" s="13">
        <f t="shared" si="236"/>
        <v>0</v>
      </c>
      <c r="U133" s="13">
        <f t="shared" si="222"/>
        <v>0</v>
      </c>
      <c r="V133" s="25"/>
      <c r="W133" s="13">
        <f t="shared" si="237"/>
        <v>0</v>
      </c>
      <c r="X133" s="13">
        <f t="shared" si="238"/>
        <v>0</v>
      </c>
      <c r="Y133" s="25"/>
      <c r="Z133" s="13">
        <f t="shared" si="239"/>
        <v>0</v>
      </c>
      <c r="AA133" s="25">
        <f>'выручка ГВС закр'!F103</f>
        <v>0</v>
      </c>
      <c r="AB133" s="13">
        <f t="shared" si="240"/>
        <v>0</v>
      </c>
      <c r="AC133" s="25">
        <f>'выручка ГВС откр'!F103</f>
        <v>0</v>
      </c>
      <c r="AD133" s="13">
        <f t="shared" si="241"/>
        <v>0</v>
      </c>
      <c r="AE133" s="13">
        <f t="shared" si="223"/>
        <v>0</v>
      </c>
      <c r="AF133" s="25"/>
      <c r="AG133" s="25"/>
      <c r="AH133" s="25"/>
      <c r="AI133" s="13">
        <f t="shared" si="242"/>
        <v>0</v>
      </c>
      <c r="AJ133" s="13">
        <f t="shared" si="243"/>
        <v>0</v>
      </c>
      <c r="AK133" s="13">
        <f t="shared" si="244"/>
        <v>0</v>
      </c>
      <c r="AL133" s="25"/>
      <c r="AM133" s="13">
        <f t="shared" si="245"/>
        <v>0</v>
      </c>
      <c r="AN133" s="25">
        <f>'выручка ГВС закр'!T103</f>
        <v>0</v>
      </c>
      <c r="AO133" s="13">
        <f t="shared" si="246"/>
        <v>0</v>
      </c>
      <c r="AP133" s="25">
        <f>'выручка ГВС откр'!T103</f>
        <v>0</v>
      </c>
      <c r="AQ133" s="13">
        <f t="shared" si="247"/>
        <v>0</v>
      </c>
      <c r="AR133" s="13">
        <f t="shared" si="248"/>
        <v>0</v>
      </c>
      <c r="AS133" s="13">
        <f t="shared" si="249"/>
        <v>0</v>
      </c>
      <c r="AT133" s="13">
        <f t="shared" si="250"/>
        <v>0</v>
      </c>
      <c r="AU133" s="25"/>
      <c r="AV133" s="13">
        <f t="shared" si="262"/>
        <v>0</v>
      </c>
      <c r="AW133" s="25">
        <f>'выручка ГВС закр'!AA103</f>
        <v>0</v>
      </c>
      <c r="AX133" s="13">
        <f t="shared" si="263"/>
        <v>0</v>
      </c>
      <c r="AY133" s="25">
        <f>'выручка ГВС откр'!AA103</f>
        <v>0</v>
      </c>
      <c r="AZ133" s="13">
        <f t="shared" si="251"/>
        <v>0</v>
      </c>
      <c r="BA133" s="17">
        <f t="shared" si="252"/>
        <v>0</v>
      </c>
      <c r="BB133" s="17">
        <f t="shared" si="253"/>
        <v>0</v>
      </c>
      <c r="BC133" s="17">
        <f t="shared" si="254"/>
        <v>0</v>
      </c>
      <c r="BD133" s="17">
        <f t="shared" si="255"/>
        <v>0</v>
      </c>
      <c r="BE133" s="17">
        <f t="shared" si="256"/>
        <v>0</v>
      </c>
      <c r="BF133" s="17">
        <f t="shared" si="257"/>
        <v>0</v>
      </c>
      <c r="BG133" s="25"/>
      <c r="BH133" s="17">
        <f t="shared" si="258"/>
        <v>0</v>
      </c>
      <c r="BI133" s="25"/>
      <c r="BJ133" s="17">
        <f t="shared" si="259"/>
        <v>0</v>
      </c>
      <c r="BK133" s="17">
        <f t="shared" si="260"/>
        <v>0</v>
      </c>
      <c r="BL133" s="17">
        <f t="shared" si="261"/>
        <v>0</v>
      </c>
    </row>
    <row r="134" spans="1:64" x14ac:dyDescent="0.25">
      <c r="A134" s="12" t="s">
        <v>18</v>
      </c>
      <c r="B134" s="25"/>
      <c r="C134" s="13">
        <f t="shared" si="224"/>
        <v>0</v>
      </c>
      <c r="D134" s="13">
        <f t="shared" si="225"/>
        <v>0</v>
      </c>
      <c r="E134" s="25"/>
      <c r="F134" s="13">
        <f t="shared" si="226"/>
        <v>0</v>
      </c>
      <c r="G134" s="25">
        <f>'выручка ГВС закр'!AH104</f>
        <v>0</v>
      </c>
      <c r="H134" s="13">
        <f t="shared" si="264"/>
        <v>0</v>
      </c>
      <c r="I134" s="25">
        <f>'выручка ГВС откр'!AH104</f>
        <v>0</v>
      </c>
      <c r="J134" s="13">
        <f t="shared" si="228"/>
        <v>0</v>
      </c>
      <c r="K134" s="13">
        <f t="shared" si="229"/>
        <v>0</v>
      </c>
      <c r="L134" s="13">
        <f t="shared" si="230"/>
        <v>0</v>
      </c>
      <c r="M134" s="13">
        <f t="shared" si="231"/>
        <v>0</v>
      </c>
      <c r="N134" s="13">
        <f t="shared" si="232"/>
        <v>0</v>
      </c>
      <c r="O134" s="13">
        <f t="shared" si="233"/>
        <v>0</v>
      </c>
      <c r="P134" s="13">
        <f t="shared" si="234"/>
        <v>0</v>
      </c>
      <c r="Q134" s="13">
        <f t="shared" si="220"/>
        <v>0</v>
      </c>
      <c r="R134" s="13">
        <f t="shared" si="235"/>
        <v>0</v>
      </c>
      <c r="S134" s="13">
        <f t="shared" si="221"/>
        <v>0</v>
      </c>
      <c r="T134" s="13">
        <f t="shared" si="236"/>
        <v>0</v>
      </c>
      <c r="U134" s="13">
        <f t="shared" si="222"/>
        <v>0</v>
      </c>
      <c r="V134" s="25"/>
      <c r="W134" s="13">
        <f t="shared" si="237"/>
        <v>0</v>
      </c>
      <c r="X134" s="13">
        <f t="shared" si="238"/>
        <v>0</v>
      </c>
      <c r="Y134" s="25"/>
      <c r="Z134" s="13">
        <f t="shared" si="239"/>
        <v>0</v>
      </c>
      <c r="AA134" s="25">
        <f>'выручка ГВС закр'!F104</f>
        <v>0</v>
      </c>
      <c r="AB134" s="13">
        <f t="shared" si="240"/>
        <v>0</v>
      </c>
      <c r="AC134" s="25">
        <f>'выручка ГВС откр'!F104</f>
        <v>0</v>
      </c>
      <c r="AD134" s="13">
        <f t="shared" si="241"/>
        <v>0</v>
      </c>
      <c r="AE134" s="13">
        <f t="shared" si="223"/>
        <v>0</v>
      </c>
      <c r="AF134" s="25"/>
      <c r="AG134" s="25"/>
      <c r="AH134" s="25"/>
      <c r="AI134" s="13">
        <f t="shared" si="242"/>
        <v>0</v>
      </c>
      <c r="AJ134" s="13">
        <f t="shared" si="243"/>
        <v>0</v>
      </c>
      <c r="AK134" s="13">
        <f t="shared" si="244"/>
        <v>0</v>
      </c>
      <c r="AL134" s="25"/>
      <c r="AM134" s="13">
        <f t="shared" si="245"/>
        <v>0</v>
      </c>
      <c r="AN134" s="25">
        <f>'выручка ГВС закр'!T104</f>
        <v>0</v>
      </c>
      <c r="AO134" s="13">
        <f t="shared" si="246"/>
        <v>0</v>
      </c>
      <c r="AP134" s="25">
        <f>'выручка ГВС откр'!T104</f>
        <v>0</v>
      </c>
      <c r="AQ134" s="13">
        <f t="shared" si="247"/>
        <v>0</v>
      </c>
      <c r="AR134" s="13">
        <f t="shared" si="248"/>
        <v>0</v>
      </c>
      <c r="AS134" s="13">
        <f t="shared" si="249"/>
        <v>0</v>
      </c>
      <c r="AT134" s="13">
        <f t="shared" si="250"/>
        <v>0</v>
      </c>
      <c r="AU134" s="25"/>
      <c r="AV134" s="13">
        <f t="shared" si="262"/>
        <v>0</v>
      </c>
      <c r="AW134" s="25">
        <f>'выручка ГВС закр'!AA104</f>
        <v>0</v>
      </c>
      <c r="AX134" s="13">
        <f t="shared" si="263"/>
        <v>0</v>
      </c>
      <c r="AY134" s="25">
        <f>'выручка ГВС откр'!AA104</f>
        <v>0</v>
      </c>
      <c r="AZ134" s="13">
        <f t="shared" si="251"/>
        <v>0</v>
      </c>
      <c r="BA134" s="17">
        <f t="shared" si="252"/>
        <v>0</v>
      </c>
      <c r="BB134" s="17">
        <f t="shared" si="253"/>
        <v>0</v>
      </c>
      <c r="BC134" s="17">
        <f t="shared" si="254"/>
        <v>0</v>
      </c>
      <c r="BD134" s="17">
        <f t="shared" si="255"/>
        <v>0</v>
      </c>
      <c r="BE134" s="17">
        <f t="shared" si="256"/>
        <v>0</v>
      </c>
      <c r="BF134" s="17">
        <f t="shared" si="257"/>
        <v>0</v>
      </c>
      <c r="BG134" s="25"/>
      <c r="BH134" s="17">
        <f t="shared" si="258"/>
        <v>0</v>
      </c>
      <c r="BI134" s="25"/>
      <c r="BJ134" s="17">
        <f t="shared" si="259"/>
        <v>0</v>
      </c>
      <c r="BK134" s="17">
        <f t="shared" si="260"/>
        <v>0</v>
      </c>
      <c r="BL134" s="17">
        <f t="shared" si="261"/>
        <v>0</v>
      </c>
    </row>
    <row r="135" spans="1:64" x14ac:dyDescent="0.25">
      <c r="A135" s="12" t="s">
        <v>19</v>
      </c>
      <c r="B135" s="25"/>
      <c r="C135" s="13">
        <f t="shared" si="224"/>
        <v>0</v>
      </c>
      <c r="D135" s="13">
        <f t="shared" si="225"/>
        <v>0</v>
      </c>
      <c r="E135" s="25"/>
      <c r="F135" s="13">
        <f t="shared" si="226"/>
        <v>0</v>
      </c>
      <c r="G135" s="25">
        <f>'выручка ГВС закр'!AH105</f>
        <v>0</v>
      </c>
      <c r="H135" s="13">
        <f t="shared" si="264"/>
        <v>0</v>
      </c>
      <c r="I135" s="25">
        <f>'выручка ГВС откр'!AH105</f>
        <v>0</v>
      </c>
      <c r="J135" s="13">
        <f t="shared" si="228"/>
        <v>0</v>
      </c>
      <c r="K135" s="13">
        <f t="shared" si="229"/>
        <v>0</v>
      </c>
      <c r="L135" s="13">
        <f t="shared" si="230"/>
        <v>0</v>
      </c>
      <c r="M135" s="13">
        <f t="shared" si="231"/>
        <v>0</v>
      </c>
      <c r="N135" s="13">
        <f t="shared" si="232"/>
        <v>0</v>
      </c>
      <c r="O135" s="13">
        <f t="shared" si="233"/>
        <v>0</v>
      </c>
      <c r="P135" s="13">
        <f t="shared" si="234"/>
        <v>0</v>
      </c>
      <c r="Q135" s="13">
        <f t="shared" si="220"/>
        <v>0</v>
      </c>
      <c r="R135" s="13">
        <f t="shared" si="235"/>
        <v>0</v>
      </c>
      <c r="S135" s="13">
        <f t="shared" si="221"/>
        <v>0</v>
      </c>
      <c r="T135" s="13">
        <f t="shared" si="236"/>
        <v>0</v>
      </c>
      <c r="U135" s="13">
        <f t="shared" si="222"/>
        <v>0</v>
      </c>
      <c r="V135" s="25"/>
      <c r="W135" s="13">
        <f t="shared" si="237"/>
        <v>0</v>
      </c>
      <c r="X135" s="13">
        <f t="shared" si="238"/>
        <v>0</v>
      </c>
      <c r="Y135" s="25"/>
      <c r="Z135" s="13">
        <f t="shared" si="239"/>
        <v>0</v>
      </c>
      <c r="AA135" s="25">
        <f>'выручка ГВС закр'!F105</f>
        <v>0</v>
      </c>
      <c r="AB135" s="13">
        <f t="shared" si="240"/>
        <v>0</v>
      </c>
      <c r="AC135" s="25">
        <f>'выручка ГВС откр'!F105</f>
        <v>0</v>
      </c>
      <c r="AD135" s="13">
        <f t="shared" si="241"/>
        <v>0</v>
      </c>
      <c r="AE135" s="13">
        <f t="shared" si="223"/>
        <v>0</v>
      </c>
      <c r="AF135" s="25"/>
      <c r="AG135" s="25"/>
      <c r="AH135" s="25"/>
      <c r="AI135" s="13">
        <f t="shared" si="242"/>
        <v>0</v>
      </c>
      <c r="AJ135" s="13">
        <f t="shared" si="243"/>
        <v>0</v>
      </c>
      <c r="AK135" s="13">
        <f t="shared" si="244"/>
        <v>0</v>
      </c>
      <c r="AL135" s="25"/>
      <c r="AM135" s="13">
        <f t="shared" si="245"/>
        <v>0</v>
      </c>
      <c r="AN135" s="25">
        <f>'выручка ГВС закр'!T105</f>
        <v>0</v>
      </c>
      <c r="AO135" s="13">
        <f t="shared" si="246"/>
        <v>0</v>
      </c>
      <c r="AP135" s="25">
        <f>'выручка ГВС откр'!T105</f>
        <v>0</v>
      </c>
      <c r="AQ135" s="13">
        <f t="shared" si="247"/>
        <v>0</v>
      </c>
      <c r="AR135" s="13">
        <f t="shared" si="248"/>
        <v>0</v>
      </c>
      <c r="AS135" s="13">
        <f t="shared" si="249"/>
        <v>0</v>
      </c>
      <c r="AT135" s="13">
        <f t="shared" si="250"/>
        <v>0</v>
      </c>
      <c r="AU135" s="25"/>
      <c r="AV135" s="13">
        <f t="shared" si="262"/>
        <v>0</v>
      </c>
      <c r="AW135" s="25">
        <f>'выручка ГВС закр'!AA105</f>
        <v>0</v>
      </c>
      <c r="AX135" s="13">
        <f t="shared" si="263"/>
        <v>0</v>
      </c>
      <c r="AY135" s="25">
        <f>'выручка ГВС откр'!AA105</f>
        <v>0</v>
      </c>
      <c r="AZ135" s="13">
        <f t="shared" si="251"/>
        <v>0</v>
      </c>
      <c r="BA135" s="17">
        <f t="shared" si="252"/>
        <v>0</v>
      </c>
      <c r="BB135" s="17">
        <f t="shared" si="253"/>
        <v>0</v>
      </c>
      <c r="BC135" s="17">
        <f t="shared" si="254"/>
        <v>0</v>
      </c>
      <c r="BD135" s="17">
        <f t="shared" si="255"/>
        <v>0</v>
      </c>
      <c r="BE135" s="17">
        <f t="shared" si="256"/>
        <v>0</v>
      </c>
      <c r="BF135" s="17">
        <f t="shared" si="257"/>
        <v>0</v>
      </c>
      <c r="BG135" s="25"/>
      <c r="BH135" s="17">
        <f t="shared" si="258"/>
        <v>0</v>
      </c>
      <c r="BI135" s="25"/>
      <c r="BJ135" s="17">
        <f t="shared" si="259"/>
        <v>0</v>
      </c>
      <c r="BK135" s="17">
        <f t="shared" si="260"/>
        <v>0</v>
      </c>
      <c r="BL135" s="17">
        <f t="shared" si="261"/>
        <v>0</v>
      </c>
    </row>
    <row r="136" spans="1:64" x14ac:dyDescent="0.25">
      <c r="A136" s="12" t="s">
        <v>20</v>
      </c>
      <c r="B136" s="25"/>
      <c r="C136" s="13">
        <f t="shared" si="224"/>
        <v>0</v>
      </c>
      <c r="D136" s="13">
        <f t="shared" si="225"/>
        <v>0</v>
      </c>
      <c r="E136" s="25"/>
      <c r="F136" s="13">
        <f t="shared" si="226"/>
        <v>0</v>
      </c>
      <c r="G136" s="25">
        <f>'выручка ГВС закр'!AH106</f>
        <v>0</v>
      </c>
      <c r="H136" s="13">
        <f t="shared" si="264"/>
        <v>0</v>
      </c>
      <c r="I136" s="25">
        <f>'выручка ГВС откр'!AH106</f>
        <v>0</v>
      </c>
      <c r="J136" s="13">
        <f t="shared" si="228"/>
        <v>0</v>
      </c>
      <c r="K136" s="13">
        <f t="shared" si="229"/>
        <v>0</v>
      </c>
      <c r="L136" s="13">
        <f t="shared" si="230"/>
        <v>0</v>
      </c>
      <c r="M136" s="13">
        <f t="shared" si="231"/>
        <v>0</v>
      </c>
      <c r="N136" s="13">
        <f t="shared" si="232"/>
        <v>0</v>
      </c>
      <c r="O136" s="13">
        <f t="shared" si="233"/>
        <v>0</v>
      </c>
      <c r="P136" s="13">
        <f t="shared" si="234"/>
        <v>0</v>
      </c>
      <c r="Q136" s="13">
        <f t="shared" si="220"/>
        <v>0</v>
      </c>
      <c r="R136" s="13">
        <f t="shared" si="235"/>
        <v>0</v>
      </c>
      <c r="S136" s="13">
        <f t="shared" si="221"/>
        <v>0</v>
      </c>
      <c r="T136" s="13">
        <f t="shared" si="236"/>
        <v>0</v>
      </c>
      <c r="U136" s="13">
        <f t="shared" si="222"/>
        <v>0</v>
      </c>
      <c r="V136" s="25"/>
      <c r="W136" s="13">
        <f t="shared" si="237"/>
        <v>0</v>
      </c>
      <c r="X136" s="13">
        <f t="shared" si="238"/>
        <v>0</v>
      </c>
      <c r="Y136" s="25"/>
      <c r="Z136" s="13">
        <f t="shared" si="239"/>
        <v>0</v>
      </c>
      <c r="AA136" s="25">
        <f>'выручка ГВС закр'!F106</f>
        <v>0</v>
      </c>
      <c r="AB136" s="13">
        <f t="shared" si="240"/>
        <v>0</v>
      </c>
      <c r="AC136" s="25">
        <f>'выручка ГВС откр'!F106</f>
        <v>0</v>
      </c>
      <c r="AD136" s="13">
        <f t="shared" si="241"/>
        <v>0</v>
      </c>
      <c r="AE136" s="13">
        <f t="shared" si="223"/>
        <v>0</v>
      </c>
      <c r="AF136" s="25"/>
      <c r="AG136" s="25"/>
      <c r="AH136" s="25"/>
      <c r="AI136" s="13">
        <f t="shared" si="242"/>
        <v>0</v>
      </c>
      <c r="AJ136" s="13">
        <f t="shared" si="243"/>
        <v>0</v>
      </c>
      <c r="AK136" s="13">
        <f t="shared" si="244"/>
        <v>0</v>
      </c>
      <c r="AL136" s="25"/>
      <c r="AM136" s="13">
        <f t="shared" si="245"/>
        <v>0</v>
      </c>
      <c r="AN136" s="25">
        <f>'выручка ГВС закр'!T106</f>
        <v>0</v>
      </c>
      <c r="AO136" s="13">
        <f t="shared" si="246"/>
        <v>0</v>
      </c>
      <c r="AP136" s="25">
        <f>'выручка ГВС откр'!T106</f>
        <v>0</v>
      </c>
      <c r="AQ136" s="13">
        <f t="shared" si="247"/>
        <v>0</v>
      </c>
      <c r="AR136" s="13">
        <f t="shared" si="248"/>
        <v>0</v>
      </c>
      <c r="AS136" s="13">
        <f t="shared" si="249"/>
        <v>0</v>
      </c>
      <c r="AT136" s="13">
        <f t="shared" si="250"/>
        <v>0</v>
      </c>
      <c r="AU136" s="25"/>
      <c r="AV136" s="13">
        <f t="shared" si="262"/>
        <v>0</v>
      </c>
      <c r="AW136" s="25">
        <f>'выручка ГВС закр'!AA106</f>
        <v>0</v>
      </c>
      <c r="AX136" s="13">
        <f t="shared" si="263"/>
        <v>0</v>
      </c>
      <c r="AY136" s="25">
        <f>'выручка ГВС откр'!AA106</f>
        <v>0</v>
      </c>
      <c r="AZ136" s="13">
        <f t="shared" si="251"/>
        <v>0</v>
      </c>
      <c r="BA136" s="17">
        <f t="shared" si="252"/>
        <v>0</v>
      </c>
      <c r="BB136" s="17">
        <f t="shared" si="253"/>
        <v>0</v>
      </c>
      <c r="BC136" s="17">
        <f t="shared" si="254"/>
        <v>0</v>
      </c>
      <c r="BD136" s="17">
        <f t="shared" si="255"/>
        <v>0</v>
      </c>
      <c r="BE136" s="17">
        <f t="shared" si="256"/>
        <v>0</v>
      </c>
      <c r="BF136" s="17">
        <f t="shared" si="257"/>
        <v>0</v>
      </c>
      <c r="BG136" s="25"/>
      <c r="BH136" s="17">
        <f t="shared" si="258"/>
        <v>0</v>
      </c>
      <c r="BI136" s="25"/>
      <c r="BJ136" s="17">
        <f t="shared" si="259"/>
        <v>0</v>
      </c>
      <c r="BK136" s="17">
        <f t="shared" si="260"/>
        <v>0</v>
      </c>
      <c r="BL136" s="17">
        <f t="shared" si="261"/>
        <v>0</v>
      </c>
    </row>
    <row r="137" spans="1:64" ht="15.75" x14ac:dyDescent="0.25">
      <c r="A137" s="14" t="s">
        <v>21</v>
      </c>
      <c r="B137" s="9" t="s">
        <v>31</v>
      </c>
      <c r="C137" s="24">
        <f>SUM(C125:C136)</f>
        <v>0</v>
      </c>
      <c r="D137" s="9">
        <f t="shared" ref="D137:J137" si="265">SUM(D125:D136)</f>
        <v>0</v>
      </c>
      <c r="E137" s="9">
        <f t="shared" si="265"/>
        <v>0</v>
      </c>
      <c r="F137" s="9">
        <f t="shared" si="265"/>
        <v>0</v>
      </c>
      <c r="G137" s="9">
        <f t="shared" si="265"/>
        <v>0</v>
      </c>
      <c r="H137" s="9">
        <f t="shared" si="265"/>
        <v>0</v>
      </c>
      <c r="I137" s="9">
        <f t="shared" si="265"/>
        <v>0</v>
      </c>
      <c r="J137" s="9">
        <f t="shared" si="265"/>
        <v>0</v>
      </c>
      <c r="K137" s="9" t="s">
        <v>31</v>
      </c>
      <c r="L137" s="9">
        <f t="shared" ref="L137:U137" si="266">SUM(L125:L136)</f>
        <v>0</v>
      </c>
      <c r="M137" s="9">
        <f t="shared" si="266"/>
        <v>0</v>
      </c>
      <c r="N137" s="9">
        <f t="shared" si="266"/>
        <v>0</v>
      </c>
      <c r="O137" s="9">
        <f t="shared" si="266"/>
        <v>0</v>
      </c>
      <c r="P137" s="9">
        <f t="shared" si="266"/>
        <v>0</v>
      </c>
      <c r="Q137" s="9">
        <f t="shared" si="266"/>
        <v>0</v>
      </c>
      <c r="R137" s="9">
        <f t="shared" si="266"/>
        <v>0</v>
      </c>
      <c r="S137" s="9">
        <f t="shared" si="266"/>
        <v>0</v>
      </c>
      <c r="T137" s="9">
        <f t="shared" si="266"/>
        <v>0</v>
      </c>
      <c r="U137" s="9">
        <f t="shared" si="266"/>
        <v>0</v>
      </c>
      <c r="V137" s="9" t="s">
        <v>31</v>
      </c>
      <c r="W137" s="9">
        <f t="shared" ref="W137:AH137" si="267">SUM(W125:W136)</f>
        <v>0</v>
      </c>
      <c r="X137" s="9">
        <f t="shared" si="267"/>
        <v>0</v>
      </c>
      <c r="Y137" s="9">
        <f t="shared" si="267"/>
        <v>0</v>
      </c>
      <c r="Z137" s="9">
        <f t="shared" si="267"/>
        <v>0</v>
      </c>
      <c r="AA137" s="9">
        <f t="shared" si="267"/>
        <v>0</v>
      </c>
      <c r="AB137" s="9">
        <f t="shared" si="267"/>
        <v>0</v>
      </c>
      <c r="AC137" s="9">
        <f t="shared" si="267"/>
        <v>0</v>
      </c>
      <c r="AD137" s="9">
        <f t="shared" si="267"/>
        <v>0</v>
      </c>
      <c r="AE137" s="9">
        <f t="shared" si="267"/>
        <v>0</v>
      </c>
      <c r="AF137" s="9">
        <f t="shared" si="267"/>
        <v>0</v>
      </c>
      <c r="AG137" s="9">
        <f t="shared" si="267"/>
        <v>0</v>
      </c>
      <c r="AH137" s="9">
        <f t="shared" si="267"/>
        <v>0</v>
      </c>
      <c r="AI137" s="9" t="s">
        <v>31</v>
      </c>
      <c r="AJ137" s="9">
        <f t="shared" ref="AJ137:AQ137" si="268">SUM(AJ125:AJ136)</f>
        <v>0</v>
      </c>
      <c r="AK137" s="9">
        <f t="shared" si="268"/>
        <v>0</v>
      </c>
      <c r="AL137" s="9">
        <f t="shared" si="268"/>
        <v>0</v>
      </c>
      <c r="AM137" s="9">
        <f t="shared" si="268"/>
        <v>0</v>
      </c>
      <c r="AN137" s="9">
        <f t="shared" si="268"/>
        <v>0</v>
      </c>
      <c r="AO137" s="9">
        <f t="shared" si="268"/>
        <v>0</v>
      </c>
      <c r="AP137" s="9">
        <f t="shared" si="268"/>
        <v>0</v>
      </c>
      <c r="AQ137" s="9">
        <f t="shared" si="268"/>
        <v>0</v>
      </c>
      <c r="AR137" s="18">
        <f>SUM(AR125:AR136)</f>
        <v>0</v>
      </c>
      <c r="AS137" s="18">
        <f t="shared" ref="AS137:AY137" si="269">SUM(AS125:AS136)</f>
        <v>0</v>
      </c>
      <c r="AT137" s="18">
        <f t="shared" si="269"/>
        <v>0</v>
      </c>
      <c r="AU137" s="18">
        <f t="shared" si="269"/>
        <v>0</v>
      </c>
      <c r="AV137" s="18">
        <f t="shared" si="269"/>
        <v>0</v>
      </c>
      <c r="AW137" s="18">
        <f t="shared" si="269"/>
        <v>0</v>
      </c>
      <c r="AX137" s="18">
        <f t="shared" si="269"/>
        <v>0</v>
      </c>
      <c r="AY137" s="18">
        <f t="shared" si="269"/>
        <v>0</v>
      </c>
      <c r="AZ137" s="18">
        <f>SUM(AZ125:AZ136)</f>
        <v>0</v>
      </c>
      <c r="BA137" s="27">
        <f>SUM(BA125:BA136)</f>
        <v>0</v>
      </c>
      <c r="BB137" s="27">
        <f t="shared" ref="BB137:BF137" si="270">SUM(BB125:BB136)</f>
        <v>0</v>
      </c>
      <c r="BC137" s="27">
        <f t="shared" si="270"/>
        <v>0</v>
      </c>
      <c r="BD137" s="27">
        <f t="shared" si="270"/>
        <v>0</v>
      </c>
      <c r="BE137" s="27">
        <f t="shared" si="270"/>
        <v>0</v>
      </c>
      <c r="BF137" s="27">
        <f t="shared" si="270"/>
        <v>0</v>
      </c>
      <c r="BG137" s="27">
        <f t="shared" ref="BG137" si="271">SUM(BG125:BG136)</f>
        <v>0</v>
      </c>
      <c r="BH137" s="27">
        <f t="shared" ref="BH137" si="272">SUM(BH125:BH136)</f>
        <v>0</v>
      </c>
      <c r="BI137" s="27">
        <f t="shared" ref="BI137" si="273">SUM(BI125:BI136)</f>
        <v>0</v>
      </c>
      <c r="BJ137" s="27">
        <f t="shared" ref="BJ137" si="274">SUM(BJ125:BJ136)</f>
        <v>0</v>
      </c>
      <c r="BK137" s="27">
        <f t="shared" ref="BK137" si="275">SUM(BK125:BK136)</f>
        <v>0</v>
      </c>
      <c r="BL137" s="27">
        <f t="shared" ref="BL137" si="276">SUM(BL125:BL136)</f>
        <v>0</v>
      </c>
    </row>
    <row r="138" spans="1:64" ht="15.75" x14ac:dyDescent="0.25">
      <c r="A138" s="8" t="s">
        <v>26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</row>
    <row r="139" spans="1:64" ht="15.75" x14ac:dyDescent="0.25">
      <c r="A139" s="8" t="s">
        <v>37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</row>
    <row r="140" spans="1:64" ht="15.75" x14ac:dyDescent="0.25">
      <c r="A140" s="8" t="s">
        <v>40</v>
      </c>
      <c r="B140" s="8"/>
      <c r="C140" s="8"/>
      <c r="D140" s="8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</row>
    <row r="141" spans="1:64" ht="15.75" x14ac:dyDescent="0.25">
      <c r="A141" s="8" t="s">
        <v>43</v>
      </c>
      <c r="B141" s="8"/>
      <c r="C141" s="8"/>
      <c r="D141" s="8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</row>
    <row r="142" spans="1:64" ht="15.75" x14ac:dyDescent="0.25">
      <c r="A142" s="19" t="s">
        <v>57</v>
      </c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BA142" s="8"/>
    </row>
  </sheetData>
  <mergeCells count="268">
    <mergeCell ref="BF37:BF38"/>
    <mergeCell ref="BK37:BK38"/>
    <mergeCell ref="BL37:BL38"/>
    <mergeCell ref="BF34:BL36"/>
    <mergeCell ref="V36:AD36"/>
    <mergeCell ref="AE36:AH36"/>
    <mergeCell ref="M37:M38"/>
    <mergeCell ref="AR37:AR38"/>
    <mergeCell ref="AS37:AT37"/>
    <mergeCell ref="AU37:AV37"/>
    <mergeCell ref="AW37:AX37"/>
    <mergeCell ref="AY37:AZ37"/>
    <mergeCell ref="BH37:BH38"/>
    <mergeCell ref="BI37:BI38"/>
    <mergeCell ref="BJ37:BJ38"/>
    <mergeCell ref="BA34:BE36"/>
    <mergeCell ref="AR34:AZ36"/>
    <mergeCell ref="AN37:AO37"/>
    <mergeCell ref="AP37:AQ37"/>
    <mergeCell ref="K35:U36"/>
    <mergeCell ref="V35:AH35"/>
    <mergeCell ref="K37:K38"/>
    <mergeCell ref="BF11:BF12"/>
    <mergeCell ref="BH11:BH12"/>
    <mergeCell ref="BI11:BI12"/>
    <mergeCell ref="BJ11:BJ12"/>
    <mergeCell ref="BF8:BL10"/>
    <mergeCell ref="BL11:BL12"/>
    <mergeCell ref="AW11:AX11"/>
    <mergeCell ref="AY11:AZ11"/>
    <mergeCell ref="AR8:AZ10"/>
    <mergeCell ref="AR11:AR12"/>
    <mergeCell ref="AS11:AT11"/>
    <mergeCell ref="AU11:AV11"/>
    <mergeCell ref="BB11:BB12"/>
    <mergeCell ref="BC11:BC12"/>
    <mergeCell ref="BD11:BD12"/>
    <mergeCell ref="BE11:BE12"/>
    <mergeCell ref="BG11:BG12"/>
    <mergeCell ref="BK11:BK12"/>
    <mergeCell ref="BA8:BE10"/>
    <mergeCell ref="BA11:BA12"/>
    <mergeCell ref="AI65:AI66"/>
    <mergeCell ref="AJ65:AK65"/>
    <mergeCell ref="AL65:AM65"/>
    <mergeCell ref="AN65:AO65"/>
    <mergeCell ref="AP65:AQ65"/>
    <mergeCell ref="AJ121:AK121"/>
    <mergeCell ref="AL121:AM121"/>
    <mergeCell ref="AN121:AO121"/>
    <mergeCell ref="AP121:AQ121"/>
    <mergeCell ref="AI90:AQ92"/>
    <mergeCell ref="V10:AD10"/>
    <mergeCell ref="AE10:AH10"/>
    <mergeCell ref="M11:M12"/>
    <mergeCell ref="V65:V66"/>
    <mergeCell ref="W65:X65"/>
    <mergeCell ref="Y65:Z65"/>
    <mergeCell ref="AA65:AB65"/>
    <mergeCell ref="L65:L66"/>
    <mergeCell ref="M65:M66"/>
    <mergeCell ref="N65:O65"/>
    <mergeCell ref="P65:Q65"/>
    <mergeCell ref="N37:O37"/>
    <mergeCell ref="P37:Q37"/>
    <mergeCell ref="R37:S37"/>
    <mergeCell ref="T37:U37"/>
    <mergeCell ref="K34:AH34"/>
    <mergeCell ref="K11:K12"/>
    <mergeCell ref="N11:O11"/>
    <mergeCell ref="P11:Q11"/>
    <mergeCell ref="R11:S11"/>
    <mergeCell ref="T11:U11"/>
    <mergeCell ref="E30:N30"/>
    <mergeCell ref="E31:N31"/>
    <mergeCell ref="E32:N32"/>
    <mergeCell ref="V37:V38"/>
    <mergeCell ref="W37:X37"/>
    <mergeCell ref="Y37:Z37"/>
    <mergeCell ref="AA37:AB37"/>
    <mergeCell ref="AC37:AD37"/>
    <mergeCell ref="V11:V12"/>
    <mergeCell ref="W11:X11"/>
    <mergeCell ref="Y11:Z11"/>
    <mergeCell ref="AA11:AB11"/>
    <mergeCell ref="AC11:AD11"/>
    <mergeCell ref="B34:J36"/>
    <mergeCell ref="B37:B38"/>
    <mergeCell ref="C37:D37"/>
    <mergeCell ref="E37:F37"/>
    <mergeCell ref="G37:H37"/>
    <mergeCell ref="I37:J37"/>
    <mergeCell ref="B8:J10"/>
    <mergeCell ref="B11:B12"/>
    <mergeCell ref="E11:F11"/>
    <mergeCell ref="I11:J11"/>
    <mergeCell ref="G11:H11"/>
    <mergeCell ref="C11:D11"/>
    <mergeCell ref="K8:AH8"/>
    <mergeCell ref="AI34:AQ36"/>
    <mergeCell ref="AI37:AI38"/>
    <mergeCell ref="AJ37:AK37"/>
    <mergeCell ref="AL37:AM37"/>
    <mergeCell ref="A118:A123"/>
    <mergeCell ref="Y93:Z93"/>
    <mergeCell ref="AA93:AB93"/>
    <mergeCell ref="AC93:AD93"/>
    <mergeCell ref="AI93:AI94"/>
    <mergeCell ref="AJ93:AK93"/>
    <mergeCell ref="AL93:AM93"/>
    <mergeCell ref="AN93:AO93"/>
    <mergeCell ref="AP93:AQ93"/>
    <mergeCell ref="A90:A95"/>
    <mergeCell ref="B93:B94"/>
    <mergeCell ref="C93:D93"/>
    <mergeCell ref="E93:F93"/>
    <mergeCell ref="G93:H93"/>
    <mergeCell ref="I93:J93"/>
    <mergeCell ref="K93:K94"/>
    <mergeCell ref="L93:L94"/>
    <mergeCell ref="M93:M94"/>
    <mergeCell ref="N93:O93"/>
    <mergeCell ref="AW65:AX65"/>
    <mergeCell ref="AY65:AZ65"/>
    <mergeCell ref="BA65:BA66"/>
    <mergeCell ref="BB65:BB66"/>
    <mergeCell ref="BC65:BC66"/>
    <mergeCell ref="A1:BG1"/>
    <mergeCell ref="A3:J3"/>
    <mergeCell ref="AS3:AX3"/>
    <mergeCell ref="A8:A13"/>
    <mergeCell ref="L11:L12"/>
    <mergeCell ref="L37:L38"/>
    <mergeCell ref="BB37:BB38"/>
    <mergeCell ref="BC37:BC38"/>
    <mergeCell ref="BD37:BD38"/>
    <mergeCell ref="BE37:BE38"/>
    <mergeCell ref="BA37:BA38"/>
    <mergeCell ref="BG37:BG38"/>
    <mergeCell ref="A34:A39"/>
    <mergeCell ref="AI8:AQ10"/>
    <mergeCell ref="AI11:AI12"/>
    <mergeCell ref="AJ11:AK11"/>
    <mergeCell ref="AL11:AM11"/>
    <mergeCell ref="AN11:AO11"/>
    <mergeCell ref="AP11:AQ11"/>
    <mergeCell ref="AR90:AZ92"/>
    <mergeCell ref="BA90:BE92"/>
    <mergeCell ref="BF90:BL92"/>
    <mergeCell ref="V92:AD92"/>
    <mergeCell ref="AE92:AH92"/>
    <mergeCell ref="A62:A67"/>
    <mergeCell ref="B62:J64"/>
    <mergeCell ref="K62:AH62"/>
    <mergeCell ref="AI62:AQ64"/>
    <mergeCell ref="AR62:AZ64"/>
    <mergeCell ref="BA62:BE64"/>
    <mergeCell ref="BF62:BL64"/>
    <mergeCell ref="V64:AD64"/>
    <mergeCell ref="AE64:AH64"/>
    <mergeCell ref="B65:B66"/>
    <mergeCell ref="C65:D65"/>
    <mergeCell ref="E65:F65"/>
    <mergeCell ref="G65:H65"/>
    <mergeCell ref="I65:J65"/>
    <mergeCell ref="K65:K66"/>
    <mergeCell ref="AR65:AR66"/>
    <mergeCell ref="AS65:AT65"/>
    <mergeCell ref="AU65:AV65"/>
    <mergeCell ref="BE65:BE66"/>
    <mergeCell ref="BF65:BF66"/>
    <mergeCell ref="BG65:BG66"/>
    <mergeCell ref="BH65:BH66"/>
    <mergeCell ref="BI65:BI66"/>
    <mergeCell ref="BJ65:BJ66"/>
    <mergeCell ref="BK65:BK66"/>
    <mergeCell ref="BL65:BL66"/>
    <mergeCell ref="BD65:BD66"/>
    <mergeCell ref="BJ93:BJ94"/>
    <mergeCell ref="BK93:BK94"/>
    <mergeCell ref="BL93:BL94"/>
    <mergeCell ref="BE93:BE94"/>
    <mergeCell ref="BG93:BG94"/>
    <mergeCell ref="AR93:AR94"/>
    <mergeCell ref="AS93:AT93"/>
    <mergeCell ref="AU93:AV93"/>
    <mergeCell ref="AW93:AX93"/>
    <mergeCell ref="AY93:AZ93"/>
    <mergeCell ref="BA93:BA94"/>
    <mergeCell ref="BF93:BF94"/>
    <mergeCell ref="BB93:BB94"/>
    <mergeCell ref="P93:Q93"/>
    <mergeCell ref="R93:S93"/>
    <mergeCell ref="T93:U93"/>
    <mergeCell ref="V93:V94"/>
    <mergeCell ref="W93:X93"/>
    <mergeCell ref="N121:O121"/>
    <mergeCell ref="B118:J120"/>
    <mergeCell ref="K118:AH118"/>
    <mergeCell ref="AI118:AQ120"/>
    <mergeCell ref="AR118:AZ120"/>
    <mergeCell ref="BA118:BE120"/>
    <mergeCell ref="BF118:BL120"/>
    <mergeCell ref="V120:AD120"/>
    <mergeCell ref="AE120:AH120"/>
    <mergeCell ref="BK121:BK122"/>
    <mergeCell ref="BL121:BL122"/>
    <mergeCell ref="AR121:AR122"/>
    <mergeCell ref="AS121:AT121"/>
    <mergeCell ref="AU121:AV121"/>
    <mergeCell ref="AW121:AX121"/>
    <mergeCell ref="AY121:AZ121"/>
    <mergeCell ref="BA121:BA122"/>
    <mergeCell ref="BF121:BF122"/>
    <mergeCell ref="BG121:BG122"/>
    <mergeCell ref="BH121:BH122"/>
    <mergeCell ref="BB121:BB122"/>
    <mergeCell ref="BC121:BC122"/>
    <mergeCell ref="BD121:BD122"/>
    <mergeCell ref="BE121:BE122"/>
    <mergeCell ref="K9:U10"/>
    <mergeCell ref="V9:AH9"/>
    <mergeCell ref="E56:N56"/>
    <mergeCell ref="E57:N57"/>
    <mergeCell ref="BI121:BI122"/>
    <mergeCell ref="BJ121:BJ122"/>
    <mergeCell ref="BC93:BC94"/>
    <mergeCell ref="BD93:BD94"/>
    <mergeCell ref="P121:Q121"/>
    <mergeCell ref="R121:S121"/>
    <mergeCell ref="T121:U121"/>
    <mergeCell ref="V121:V122"/>
    <mergeCell ref="W121:X121"/>
    <mergeCell ref="Y121:Z121"/>
    <mergeCell ref="AA121:AB121"/>
    <mergeCell ref="AC121:AD121"/>
    <mergeCell ref="AI121:AI122"/>
    <mergeCell ref="R65:S65"/>
    <mergeCell ref="T65:U65"/>
    <mergeCell ref="BH93:BH94"/>
    <mergeCell ref="BI93:BI94"/>
    <mergeCell ref="E121:F121"/>
    <mergeCell ref="G121:H121"/>
    <mergeCell ref="I121:J121"/>
    <mergeCell ref="E142:N142"/>
    <mergeCell ref="K63:U64"/>
    <mergeCell ref="V63:AH63"/>
    <mergeCell ref="K91:U92"/>
    <mergeCell ref="V91:AH91"/>
    <mergeCell ref="K119:U120"/>
    <mergeCell ref="V119:AH119"/>
    <mergeCell ref="E58:N58"/>
    <mergeCell ref="E84:N84"/>
    <mergeCell ref="E85:N85"/>
    <mergeCell ref="E86:N86"/>
    <mergeCell ref="E112:N112"/>
    <mergeCell ref="E113:N113"/>
    <mergeCell ref="E114:N114"/>
    <mergeCell ref="E140:N140"/>
    <mergeCell ref="E141:N141"/>
    <mergeCell ref="B90:J92"/>
    <mergeCell ref="K90:AH90"/>
    <mergeCell ref="AC65:AD65"/>
    <mergeCell ref="B121:B122"/>
    <mergeCell ref="C121:D121"/>
    <mergeCell ref="K121:K122"/>
    <mergeCell ref="L121:L122"/>
    <mergeCell ref="M121:M122"/>
  </mergeCells>
  <pageMargins left="0" right="0" top="0" bottom="0" header="0.31496062992125984" footer="0.31496062992125984"/>
  <pageSetup paperSize="8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Лист4!$B$2:$B$3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B3" sqref="B3"/>
    </sheetView>
  </sheetViews>
  <sheetFormatPr defaultRowHeight="15" x14ac:dyDescent="0.25"/>
  <cols>
    <col min="2" max="2" width="30.140625" customWidth="1"/>
  </cols>
  <sheetData>
    <row r="2" spans="2:2" x14ac:dyDescent="0.25">
      <c r="B2" s="3" t="s">
        <v>105</v>
      </c>
    </row>
    <row r="3" spans="2:2" x14ac:dyDescent="0.25">
      <c r="B3" s="3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137"/>
  <sheetViews>
    <sheetView topLeftCell="A37" zoomScale="80" zoomScaleNormal="80" workbookViewId="0">
      <selection activeCell="U39" sqref="U39"/>
    </sheetView>
  </sheetViews>
  <sheetFormatPr defaultRowHeight="15" x14ac:dyDescent="0.25"/>
  <cols>
    <col min="2" max="2" width="12.42578125" customWidth="1"/>
    <col min="4" max="4" width="11.140625" customWidth="1"/>
    <col min="5" max="6" width="12.42578125" customWidth="1"/>
    <col min="7" max="7" width="13.42578125" customWidth="1"/>
    <col min="10" max="10" width="12.42578125" customWidth="1"/>
    <col min="11" max="11" width="10.5703125" customWidth="1"/>
    <col min="13" max="13" width="12" customWidth="1"/>
    <col min="14" max="14" width="14.7109375" customWidth="1"/>
    <col min="15" max="15" width="12.42578125" customWidth="1"/>
    <col min="18" max="18" width="11.42578125" customWidth="1"/>
    <col min="19" max="19" width="14.140625" customWidth="1"/>
    <col min="20" max="21" width="16.5703125" customWidth="1"/>
    <col min="22" max="22" width="13.140625" customWidth="1"/>
    <col min="23" max="23" width="11.85546875" customWidth="1"/>
    <col min="24" max="24" width="11.28515625" customWidth="1"/>
    <col min="25" max="25" width="11.85546875" customWidth="1"/>
    <col min="26" max="26" width="14.5703125" customWidth="1"/>
    <col min="27" max="27" width="15.7109375" customWidth="1"/>
    <col min="28" max="28" width="13.5703125" customWidth="1"/>
    <col min="29" max="30" width="15.28515625" customWidth="1"/>
    <col min="31" max="31" width="16.5703125" customWidth="1"/>
    <col min="32" max="32" width="13.28515625" customWidth="1"/>
  </cols>
  <sheetData>
    <row r="1" spans="1:32" ht="19.5" customHeight="1" x14ac:dyDescent="0.25">
      <c r="A1" s="69" t="s">
        <v>65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3" spans="1:32" ht="15.75" customHeight="1" x14ac:dyDescent="0.25">
      <c r="A3" s="70" t="s">
        <v>23</v>
      </c>
      <c r="B3" s="70"/>
      <c r="C3" s="70"/>
      <c r="D3" s="70"/>
      <c r="E3" s="6"/>
      <c r="F3" s="71" t="s">
        <v>105</v>
      </c>
      <c r="G3" s="71"/>
      <c r="H3" s="71"/>
      <c r="I3" s="71"/>
      <c r="J3" s="6"/>
      <c r="K3" s="6"/>
      <c r="L3" s="6"/>
      <c r="M3" s="6"/>
      <c r="N3" s="6"/>
      <c r="O3" s="6"/>
      <c r="P3" s="6"/>
      <c r="Q3" s="6"/>
      <c r="S3" s="6"/>
    </row>
    <row r="5" spans="1:32" hidden="1" x14ac:dyDescent="0.25"/>
    <row r="6" spans="1:32" hidden="1" x14ac:dyDescent="0.25"/>
    <row r="7" spans="1:32" ht="15.75" customHeight="1" x14ac:dyDescent="0.25">
      <c r="A7" s="2" t="s">
        <v>24</v>
      </c>
    </row>
    <row r="8" spans="1:32" ht="15" customHeight="1" x14ac:dyDescent="0.25">
      <c r="A8" s="68" t="s">
        <v>0</v>
      </c>
      <c r="B8" s="51" t="s">
        <v>2</v>
      </c>
      <c r="C8" s="51"/>
      <c r="D8" s="51"/>
      <c r="E8" s="51" t="s">
        <v>35</v>
      </c>
      <c r="F8" s="51"/>
      <c r="G8" s="51"/>
      <c r="H8" s="51"/>
      <c r="I8" s="51"/>
      <c r="J8" s="51"/>
      <c r="K8" s="51"/>
      <c r="L8" s="51"/>
      <c r="M8" s="51"/>
      <c r="N8" s="51"/>
      <c r="O8" s="51" t="s">
        <v>44</v>
      </c>
      <c r="P8" s="51"/>
      <c r="Q8" s="51"/>
      <c r="R8" s="51" t="s">
        <v>45</v>
      </c>
      <c r="S8" s="51"/>
      <c r="T8" s="51"/>
      <c r="U8" s="59" t="s">
        <v>21</v>
      </c>
      <c r="V8" s="60"/>
      <c r="W8" s="60"/>
      <c r="X8" s="60"/>
      <c r="Y8" s="61"/>
      <c r="Z8" s="52" t="s">
        <v>63</v>
      </c>
      <c r="AA8" s="52"/>
      <c r="AB8" s="52"/>
      <c r="AC8" s="52"/>
      <c r="AD8" s="52"/>
      <c r="AE8" s="52"/>
      <c r="AF8" s="52"/>
    </row>
    <row r="9" spans="1:32" ht="64.5" customHeight="1" x14ac:dyDescent="0.25">
      <c r="A9" s="68"/>
      <c r="B9" s="51"/>
      <c r="C9" s="51"/>
      <c r="D9" s="51"/>
      <c r="E9" s="51" t="s">
        <v>30</v>
      </c>
      <c r="F9" s="51"/>
      <c r="G9" s="51"/>
      <c r="H9" s="51"/>
      <c r="I9" s="51"/>
      <c r="J9" s="51" t="s">
        <v>38</v>
      </c>
      <c r="K9" s="51"/>
      <c r="L9" s="51"/>
      <c r="M9" s="51" t="s">
        <v>39</v>
      </c>
      <c r="N9" s="51"/>
      <c r="O9" s="51"/>
      <c r="P9" s="51"/>
      <c r="Q9" s="51"/>
      <c r="R9" s="51"/>
      <c r="S9" s="51"/>
      <c r="T9" s="51"/>
      <c r="U9" s="65"/>
      <c r="V9" s="66"/>
      <c r="W9" s="66"/>
      <c r="X9" s="66"/>
      <c r="Y9" s="67"/>
      <c r="Z9" s="52"/>
      <c r="AA9" s="52"/>
      <c r="AB9" s="52"/>
      <c r="AC9" s="52"/>
      <c r="AD9" s="52"/>
      <c r="AE9" s="52"/>
      <c r="AF9" s="52"/>
    </row>
    <row r="10" spans="1:32" ht="63" customHeight="1" x14ac:dyDescent="0.25">
      <c r="A10" s="68"/>
      <c r="B10" s="56" t="s">
        <v>61</v>
      </c>
      <c r="C10" s="51" t="s">
        <v>34</v>
      </c>
      <c r="D10" s="51"/>
      <c r="E10" s="56" t="s">
        <v>61</v>
      </c>
      <c r="F10" s="57" t="s">
        <v>59</v>
      </c>
      <c r="G10" s="56" t="s">
        <v>41</v>
      </c>
      <c r="H10" s="51" t="s">
        <v>34</v>
      </c>
      <c r="I10" s="51"/>
      <c r="J10" s="56" t="s">
        <v>62</v>
      </c>
      <c r="K10" s="51" t="s">
        <v>34</v>
      </c>
      <c r="L10" s="51"/>
      <c r="M10" s="7" t="s">
        <v>30</v>
      </c>
      <c r="N10" s="9" t="s">
        <v>34</v>
      </c>
      <c r="O10" s="56" t="s">
        <v>61</v>
      </c>
      <c r="P10" s="51" t="s">
        <v>34</v>
      </c>
      <c r="Q10" s="51"/>
      <c r="R10" s="56" t="s">
        <v>61</v>
      </c>
      <c r="S10" s="48" t="s">
        <v>34</v>
      </c>
      <c r="T10" s="50"/>
      <c r="U10" s="55" t="s">
        <v>49</v>
      </c>
      <c r="V10" s="55" t="s">
        <v>46</v>
      </c>
      <c r="W10" s="55" t="s">
        <v>3</v>
      </c>
      <c r="X10" s="55" t="s">
        <v>47</v>
      </c>
      <c r="Y10" s="55" t="s">
        <v>48</v>
      </c>
      <c r="Z10" s="52" t="s">
        <v>55</v>
      </c>
      <c r="AA10" s="52" t="s">
        <v>51</v>
      </c>
      <c r="AB10" s="52" t="s">
        <v>42</v>
      </c>
      <c r="AC10" s="52" t="s">
        <v>52</v>
      </c>
      <c r="AD10" s="52" t="s">
        <v>54</v>
      </c>
      <c r="AE10" s="52" t="s">
        <v>53</v>
      </c>
      <c r="AF10" s="52" t="s">
        <v>56</v>
      </c>
    </row>
    <row r="11" spans="1:32" ht="30" customHeight="1" x14ac:dyDescent="0.25">
      <c r="A11" s="68"/>
      <c r="B11" s="56"/>
      <c r="C11" s="10" t="s">
        <v>4</v>
      </c>
      <c r="D11" s="10" t="s">
        <v>5</v>
      </c>
      <c r="E11" s="56"/>
      <c r="F11" s="58"/>
      <c r="G11" s="56"/>
      <c r="H11" s="10" t="s">
        <v>4</v>
      </c>
      <c r="I11" s="10" t="s">
        <v>5</v>
      </c>
      <c r="J11" s="56"/>
      <c r="K11" s="10" t="s">
        <v>4</v>
      </c>
      <c r="L11" s="10" t="s">
        <v>5</v>
      </c>
      <c r="M11" s="10" t="s">
        <v>5</v>
      </c>
      <c r="N11" s="10" t="s">
        <v>5</v>
      </c>
      <c r="O11" s="56"/>
      <c r="P11" s="10" t="s">
        <v>4</v>
      </c>
      <c r="Q11" s="10" t="s">
        <v>5</v>
      </c>
      <c r="R11" s="56"/>
      <c r="S11" s="10" t="s">
        <v>4</v>
      </c>
      <c r="T11" s="10" t="s">
        <v>5</v>
      </c>
      <c r="U11" s="55"/>
      <c r="V11" s="55"/>
      <c r="W11" s="55"/>
      <c r="X11" s="55"/>
      <c r="Y11" s="55"/>
      <c r="Z11" s="52"/>
      <c r="AA11" s="52"/>
      <c r="AB11" s="52"/>
      <c r="AC11" s="52"/>
      <c r="AD11" s="52"/>
      <c r="AE11" s="52"/>
      <c r="AF11" s="52"/>
    </row>
    <row r="12" spans="1:32" x14ac:dyDescent="0.25">
      <c r="A12" s="68"/>
      <c r="B12" s="11" t="s">
        <v>6</v>
      </c>
      <c r="C12" s="11" t="s">
        <v>60</v>
      </c>
      <c r="D12" s="11" t="s">
        <v>6</v>
      </c>
      <c r="E12" s="11" t="s">
        <v>6</v>
      </c>
      <c r="F12" s="11" t="s">
        <v>6</v>
      </c>
      <c r="G12" s="11" t="s">
        <v>6</v>
      </c>
      <c r="H12" s="11" t="s">
        <v>60</v>
      </c>
      <c r="I12" s="11" t="s">
        <v>6</v>
      </c>
      <c r="J12" s="11" t="s">
        <v>6</v>
      </c>
      <c r="K12" s="11" t="s">
        <v>60</v>
      </c>
      <c r="L12" s="11" t="s">
        <v>6</v>
      </c>
      <c r="M12" s="11" t="s">
        <v>6</v>
      </c>
      <c r="N12" s="11" t="s">
        <v>6</v>
      </c>
      <c r="O12" s="11" t="s">
        <v>6</v>
      </c>
      <c r="P12" s="11" t="s">
        <v>60</v>
      </c>
      <c r="Q12" s="11" t="s">
        <v>6</v>
      </c>
      <c r="R12" s="11" t="s">
        <v>6</v>
      </c>
      <c r="S12" s="11" t="s">
        <v>60</v>
      </c>
      <c r="T12" s="11" t="s">
        <v>6</v>
      </c>
      <c r="U12" s="11" t="s">
        <v>60</v>
      </c>
      <c r="V12" s="11" t="s">
        <v>60</v>
      </c>
      <c r="W12" s="11" t="s">
        <v>60</v>
      </c>
      <c r="X12" s="11" t="s">
        <v>60</v>
      </c>
      <c r="Y12" s="11" t="s">
        <v>60</v>
      </c>
      <c r="Z12" s="28" t="s">
        <v>6</v>
      </c>
      <c r="AA12" s="29" t="s">
        <v>6</v>
      </c>
      <c r="AB12" s="29" t="s">
        <v>6</v>
      </c>
      <c r="AC12" s="29" t="s">
        <v>6</v>
      </c>
      <c r="AD12" s="29" t="s">
        <v>6</v>
      </c>
      <c r="AE12" s="29" t="s">
        <v>6</v>
      </c>
      <c r="AF12" s="29" t="s">
        <v>6</v>
      </c>
    </row>
    <row r="13" spans="1:32" x14ac:dyDescent="0.25">
      <c r="A13" s="30">
        <v>1</v>
      </c>
      <c r="B13" s="31">
        <v>2</v>
      </c>
      <c r="C13" s="31">
        <v>3</v>
      </c>
      <c r="D13" s="31">
        <v>4</v>
      </c>
      <c r="E13" s="31">
        <v>5</v>
      </c>
      <c r="F13" s="31">
        <v>6</v>
      </c>
      <c r="G13" s="31">
        <v>7</v>
      </c>
      <c r="H13" s="31">
        <v>8</v>
      </c>
      <c r="I13" s="31">
        <v>9</v>
      </c>
      <c r="J13" s="31">
        <v>10</v>
      </c>
      <c r="K13" s="31">
        <v>11</v>
      </c>
      <c r="L13" s="31">
        <v>12</v>
      </c>
      <c r="M13" s="31">
        <v>13</v>
      </c>
      <c r="N13" s="31">
        <v>14</v>
      </c>
      <c r="O13" s="31">
        <v>15</v>
      </c>
      <c r="P13" s="31">
        <v>16</v>
      </c>
      <c r="Q13" s="31">
        <v>17</v>
      </c>
      <c r="R13" s="31">
        <v>18</v>
      </c>
      <c r="S13" s="31">
        <v>19</v>
      </c>
      <c r="T13" s="31">
        <v>20</v>
      </c>
      <c r="U13" s="31">
        <v>21</v>
      </c>
      <c r="V13" s="31">
        <v>22</v>
      </c>
      <c r="W13" s="31">
        <v>23</v>
      </c>
      <c r="X13" s="31">
        <v>24</v>
      </c>
      <c r="Y13" s="31">
        <v>25</v>
      </c>
      <c r="Z13" s="31">
        <v>26</v>
      </c>
      <c r="AA13" s="31">
        <v>27</v>
      </c>
      <c r="AB13" s="31">
        <v>28</v>
      </c>
      <c r="AC13" s="31">
        <v>29</v>
      </c>
      <c r="AD13" s="31">
        <v>30</v>
      </c>
      <c r="AE13" s="31">
        <v>31</v>
      </c>
      <c r="AF13" s="31">
        <v>32</v>
      </c>
    </row>
    <row r="14" spans="1:32" x14ac:dyDescent="0.25">
      <c r="A14" s="12" t="s">
        <v>9</v>
      </c>
      <c r="B14" s="13"/>
      <c r="C14" s="16">
        <f t="shared" ref="C14:D25" si="0">C39+C66+C93+C120</f>
        <v>0</v>
      </c>
      <c r="D14" s="16">
        <f t="shared" si="0"/>
        <v>0</v>
      </c>
      <c r="E14" s="13">
        <f t="shared" ref="E14:E25" si="1">B14</f>
        <v>0</v>
      </c>
      <c r="F14" s="13">
        <f t="shared" ref="F14:I25" si="2">F39+F66+F93+F120</f>
        <v>0</v>
      </c>
      <c r="G14" s="13">
        <f t="shared" si="2"/>
        <v>0</v>
      </c>
      <c r="H14" s="13">
        <f t="shared" si="2"/>
        <v>0</v>
      </c>
      <c r="I14" s="13">
        <f t="shared" si="2"/>
        <v>0</v>
      </c>
      <c r="J14" s="13"/>
      <c r="K14" s="13">
        <f t="shared" ref="K14:N25" si="3">K39+K66+K93+K120</f>
        <v>0</v>
      </c>
      <c r="L14" s="13">
        <f t="shared" si="3"/>
        <v>0</v>
      </c>
      <c r="M14" s="13">
        <f t="shared" si="3"/>
        <v>0</v>
      </c>
      <c r="N14" s="13">
        <f t="shared" si="3"/>
        <v>0</v>
      </c>
      <c r="O14" s="13"/>
      <c r="P14" s="16">
        <f>P39+P66+P93+P120</f>
        <v>0</v>
      </c>
      <c r="Q14" s="16">
        <f>Q39+Q66+Q93+Q120</f>
        <v>0</v>
      </c>
      <c r="R14" s="13">
        <f>R39+R66+R93+R120</f>
        <v>0</v>
      </c>
      <c r="S14" s="13">
        <f>S39+S66+S93+S120</f>
        <v>0</v>
      </c>
      <c r="T14" s="13">
        <f>T39+T66+T93+T120</f>
        <v>0</v>
      </c>
      <c r="U14" s="13">
        <f t="shared" ref="U14:Y14" si="4">U39+U66+U93+U120</f>
        <v>0</v>
      </c>
      <c r="V14" s="13">
        <f t="shared" si="4"/>
        <v>0</v>
      </c>
      <c r="W14" s="13">
        <f t="shared" si="4"/>
        <v>0</v>
      </c>
      <c r="X14" s="13">
        <f t="shared" si="4"/>
        <v>0</v>
      </c>
      <c r="Y14" s="13">
        <f t="shared" si="4"/>
        <v>0</v>
      </c>
      <c r="Z14" s="13">
        <f>Z39+Z66+Z93+Z120</f>
        <v>0</v>
      </c>
      <c r="AA14" s="17"/>
      <c r="AB14" s="17">
        <f>Z14-AA14</f>
        <v>0</v>
      </c>
      <c r="AC14" s="17"/>
      <c r="AD14" s="17">
        <f>IF($F$3="Общая система налогобложения",Z14/1.2,Z14)</f>
        <v>0</v>
      </c>
      <c r="AE14" s="17">
        <f>AA14-AC14</f>
        <v>0</v>
      </c>
      <c r="AF14" s="17">
        <f>AD14-AE14</f>
        <v>0</v>
      </c>
    </row>
    <row r="15" spans="1:32" x14ac:dyDescent="0.25">
      <c r="A15" s="12" t="s">
        <v>10</v>
      </c>
      <c r="B15" s="13"/>
      <c r="C15" s="13">
        <f t="shared" si="0"/>
        <v>0</v>
      </c>
      <c r="D15" s="13">
        <f t="shared" si="0"/>
        <v>0</v>
      </c>
      <c r="E15" s="13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2"/>
        <v>0</v>
      </c>
      <c r="I15" s="13">
        <f t="shared" si="2"/>
        <v>0</v>
      </c>
      <c r="J15" s="13"/>
      <c r="K15" s="13">
        <f t="shared" si="3"/>
        <v>0</v>
      </c>
      <c r="L15" s="13">
        <f t="shared" si="3"/>
        <v>0</v>
      </c>
      <c r="M15" s="13">
        <f t="shared" si="3"/>
        <v>0</v>
      </c>
      <c r="N15" s="13">
        <f t="shared" si="3"/>
        <v>0</v>
      </c>
      <c r="O15" s="13"/>
      <c r="P15" s="13">
        <f t="shared" ref="P15:S25" si="5">P40+P67+P94+P121</f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ref="T15:Y15" si="6">T40+T67+T94+T121</f>
        <v>0</v>
      </c>
      <c r="U15" s="13">
        <f t="shared" si="6"/>
        <v>0</v>
      </c>
      <c r="V15" s="13">
        <f t="shared" si="6"/>
        <v>0</v>
      </c>
      <c r="W15" s="13">
        <f t="shared" si="6"/>
        <v>0</v>
      </c>
      <c r="X15" s="13">
        <f t="shared" si="6"/>
        <v>0</v>
      </c>
      <c r="Y15" s="13">
        <f t="shared" si="6"/>
        <v>0</v>
      </c>
      <c r="Z15" s="13">
        <f t="shared" ref="Z15" si="7">Z40+Z67+Z94+Z121</f>
        <v>0</v>
      </c>
      <c r="AA15" s="17"/>
      <c r="AB15" s="17">
        <f t="shared" ref="AB15:AB25" si="8">Z15-AA15</f>
        <v>0</v>
      </c>
      <c r="AC15" s="17"/>
      <c r="AD15" s="17">
        <f t="shared" ref="AD15:AD25" si="9">IF($F$3="Общая система налогобложения",Z15/1.2,Z15)</f>
        <v>0</v>
      </c>
      <c r="AE15" s="17">
        <f t="shared" ref="AE15:AE25" si="10">AA15-AC15</f>
        <v>0</v>
      </c>
      <c r="AF15" s="17">
        <f t="shared" ref="AF15:AF25" si="11">AD15-AE15</f>
        <v>0</v>
      </c>
    </row>
    <row r="16" spans="1:32" x14ac:dyDescent="0.25">
      <c r="A16" s="12" t="s">
        <v>11</v>
      </c>
      <c r="B16" s="13"/>
      <c r="C16" s="13">
        <f t="shared" si="0"/>
        <v>0</v>
      </c>
      <c r="D16" s="13">
        <f t="shared" si="0"/>
        <v>0</v>
      </c>
      <c r="E16" s="13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2"/>
        <v>0</v>
      </c>
      <c r="I16" s="13">
        <f t="shared" si="2"/>
        <v>0</v>
      </c>
      <c r="J16" s="13"/>
      <c r="K16" s="13">
        <f t="shared" si="3"/>
        <v>0</v>
      </c>
      <c r="L16" s="13">
        <f t="shared" si="3"/>
        <v>0</v>
      </c>
      <c r="M16" s="13">
        <f t="shared" si="3"/>
        <v>0</v>
      </c>
      <c r="N16" s="13">
        <f t="shared" si="3"/>
        <v>0</v>
      </c>
      <c r="O16" s="13"/>
      <c r="P16" s="13">
        <f t="shared" si="5"/>
        <v>0</v>
      </c>
      <c r="Q16" s="13">
        <f t="shared" si="5"/>
        <v>0</v>
      </c>
      <c r="R16" s="13">
        <f t="shared" si="5"/>
        <v>0</v>
      </c>
      <c r="S16" s="13">
        <f t="shared" si="5"/>
        <v>0</v>
      </c>
      <c r="T16" s="13">
        <f t="shared" ref="T16:Y16" si="12">T41+T68+T95+T122</f>
        <v>0</v>
      </c>
      <c r="U16" s="13">
        <f t="shared" si="12"/>
        <v>0</v>
      </c>
      <c r="V16" s="13">
        <f t="shared" si="12"/>
        <v>0</v>
      </c>
      <c r="W16" s="13">
        <f t="shared" si="12"/>
        <v>0</v>
      </c>
      <c r="X16" s="13">
        <f t="shared" si="12"/>
        <v>0</v>
      </c>
      <c r="Y16" s="13">
        <f t="shared" si="12"/>
        <v>0</v>
      </c>
      <c r="Z16" s="13">
        <f t="shared" ref="Z16" si="13">Z41+Z68+Z95+Z122</f>
        <v>0</v>
      </c>
      <c r="AA16" s="17"/>
      <c r="AB16" s="17">
        <f t="shared" si="8"/>
        <v>0</v>
      </c>
      <c r="AC16" s="17"/>
      <c r="AD16" s="17">
        <f t="shared" si="9"/>
        <v>0</v>
      </c>
      <c r="AE16" s="17">
        <f t="shared" si="10"/>
        <v>0</v>
      </c>
      <c r="AF16" s="17">
        <f t="shared" si="11"/>
        <v>0</v>
      </c>
    </row>
    <row r="17" spans="1:53" x14ac:dyDescent="0.25">
      <c r="A17" s="12" t="s">
        <v>12</v>
      </c>
      <c r="B17" s="13"/>
      <c r="C17" s="13">
        <f t="shared" si="0"/>
        <v>0</v>
      </c>
      <c r="D17" s="13">
        <f t="shared" si="0"/>
        <v>0</v>
      </c>
      <c r="E17" s="13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/>
      <c r="K17" s="13">
        <f t="shared" si="3"/>
        <v>0</v>
      </c>
      <c r="L17" s="13">
        <f t="shared" si="3"/>
        <v>0</v>
      </c>
      <c r="M17" s="13">
        <f t="shared" si="3"/>
        <v>0</v>
      </c>
      <c r="N17" s="13">
        <f t="shared" si="3"/>
        <v>0</v>
      </c>
      <c r="O17" s="13"/>
      <c r="P17" s="13">
        <f t="shared" si="5"/>
        <v>0</v>
      </c>
      <c r="Q17" s="13">
        <f t="shared" si="5"/>
        <v>0</v>
      </c>
      <c r="R17" s="13">
        <f t="shared" si="5"/>
        <v>0</v>
      </c>
      <c r="S17" s="13">
        <f t="shared" si="5"/>
        <v>0</v>
      </c>
      <c r="T17" s="13">
        <f t="shared" ref="T17:Y17" si="14">T42+T69+T96+T123</f>
        <v>0</v>
      </c>
      <c r="U17" s="13">
        <f t="shared" si="14"/>
        <v>0</v>
      </c>
      <c r="V17" s="13">
        <f t="shared" si="14"/>
        <v>0</v>
      </c>
      <c r="W17" s="13">
        <f t="shared" si="14"/>
        <v>0</v>
      </c>
      <c r="X17" s="13">
        <f t="shared" si="14"/>
        <v>0</v>
      </c>
      <c r="Y17" s="13">
        <f t="shared" si="14"/>
        <v>0</v>
      </c>
      <c r="Z17" s="13">
        <f t="shared" ref="Z17" si="15">Z42+Z69+Z96+Z123</f>
        <v>0</v>
      </c>
      <c r="AA17" s="17"/>
      <c r="AB17" s="17">
        <f t="shared" si="8"/>
        <v>0</v>
      </c>
      <c r="AC17" s="17"/>
      <c r="AD17" s="17">
        <f t="shared" si="9"/>
        <v>0</v>
      </c>
      <c r="AE17" s="17">
        <f t="shared" si="10"/>
        <v>0</v>
      </c>
      <c r="AF17" s="17">
        <f t="shared" si="11"/>
        <v>0</v>
      </c>
    </row>
    <row r="18" spans="1:53" x14ac:dyDescent="0.25">
      <c r="A18" s="12" t="s">
        <v>13</v>
      </c>
      <c r="B18" s="13"/>
      <c r="C18" s="13">
        <f t="shared" si="0"/>
        <v>0</v>
      </c>
      <c r="D18" s="13">
        <f t="shared" si="0"/>
        <v>0</v>
      </c>
      <c r="E18" s="13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/>
      <c r="K18" s="13">
        <f t="shared" si="3"/>
        <v>0</v>
      </c>
      <c r="L18" s="13">
        <f t="shared" si="3"/>
        <v>0</v>
      </c>
      <c r="M18" s="13">
        <f t="shared" si="3"/>
        <v>0</v>
      </c>
      <c r="N18" s="13">
        <f t="shared" si="3"/>
        <v>0</v>
      </c>
      <c r="O18" s="13"/>
      <c r="P18" s="13">
        <f t="shared" si="5"/>
        <v>0</v>
      </c>
      <c r="Q18" s="13">
        <f t="shared" si="5"/>
        <v>0</v>
      </c>
      <c r="R18" s="13">
        <f t="shared" si="5"/>
        <v>0</v>
      </c>
      <c r="S18" s="13">
        <f t="shared" si="5"/>
        <v>0</v>
      </c>
      <c r="T18" s="13">
        <f t="shared" ref="T18:Y18" si="16">T43+T70+T97+T124</f>
        <v>0</v>
      </c>
      <c r="U18" s="13">
        <f t="shared" si="16"/>
        <v>0</v>
      </c>
      <c r="V18" s="13">
        <f t="shared" si="16"/>
        <v>0</v>
      </c>
      <c r="W18" s="13">
        <f t="shared" si="16"/>
        <v>0</v>
      </c>
      <c r="X18" s="13">
        <f t="shared" si="16"/>
        <v>0</v>
      </c>
      <c r="Y18" s="13">
        <f t="shared" si="16"/>
        <v>0</v>
      </c>
      <c r="Z18" s="13">
        <f t="shared" ref="Z18" si="17">Z43+Z70+Z97+Z124</f>
        <v>0</v>
      </c>
      <c r="AA18" s="17"/>
      <c r="AB18" s="17">
        <f t="shared" si="8"/>
        <v>0</v>
      </c>
      <c r="AC18" s="17"/>
      <c r="AD18" s="17">
        <f t="shared" si="9"/>
        <v>0</v>
      </c>
      <c r="AE18" s="17">
        <f t="shared" si="10"/>
        <v>0</v>
      </c>
      <c r="AF18" s="17">
        <f t="shared" si="11"/>
        <v>0</v>
      </c>
    </row>
    <row r="19" spans="1:53" x14ac:dyDescent="0.25">
      <c r="A19" s="12" t="s">
        <v>14</v>
      </c>
      <c r="B19" s="13"/>
      <c r="C19" s="13">
        <f t="shared" si="0"/>
        <v>0</v>
      </c>
      <c r="D19" s="13">
        <f t="shared" si="0"/>
        <v>0</v>
      </c>
      <c r="E19" s="13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2"/>
        <v>0</v>
      </c>
      <c r="I19" s="13">
        <f t="shared" si="2"/>
        <v>0</v>
      </c>
      <c r="J19" s="13"/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/>
      <c r="P19" s="13">
        <f t="shared" si="5"/>
        <v>0</v>
      </c>
      <c r="Q19" s="13">
        <f t="shared" si="5"/>
        <v>0</v>
      </c>
      <c r="R19" s="13">
        <f t="shared" si="5"/>
        <v>0</v>
      </c>
      <c r="S19" s="13">
        <f t="shared" si="5"/>
        <v>0</v>
      </c>
      <c r="T19" s="13">
        <f t="shared" ref="T19:Y19" si="18">T44+T71+T98+T125</f>
        <v>0</v>
      </c>
      <c r="U19" s="13">
        <f t="shared" si="18"/>
        <v>0</v>
      </c>
      <c r="V19" s="13">
        <f t="shared" si="18"/>
        <v>0</v>
      </c>
      <c r="W19" s="13">
        <f t="shared" si="18"/>
        <v>0</v>
      </c>
      <c r="X19" s="13">
        <f t="shared" si="18"/>
        <v>0</v>
      </c>
      <c r="Y19" s="13">
        <f t="shared" si="18"/>
        <v>0</v>
      </c>
      <c r="Z19" s="13">
        <f t="shared" ref="Z19" si="19">Z44+Z71+Z98+Z125</f>
        <v>0</v>
      </c>
      <c r="AA19" s="17"/>
      <c r="AB19" s="17">
        <f t="shared" si="8"/>
        <v>0</v>
      </c>
      <c r="AC19" s="17"/>
      <c r="AD19" s="17">
        <f t="shared" si="9"/>
        <v>0</v>
      </c>
      <c r="AE19" s="17">
        <f t="shared" si="10"/>
        <v>0</v>
      </c>
      <c r="AF19" s="17">
        <f t="shared" si="11"/>
        <v>0</v>
      </c>
    </row>
    <row r="20" spans="1:53" x14ac:dyDescent="0.25">
      <c r="A20" s="12" t="s">
        <v>15</v>
      </c>
      <c r="B20" s="13"/>
      <c r="C20" s="13">
        <f t="shared" si="0"/>
        <v>0</v>
      </c>
      <c r="D20" s="13">
        <f t="shared" si="0"/>
        <v>0</v>
      </c>
      <c r="E20" s="13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2"/>
        <v>0</v>
      </c>
      <c r="I20" s="13">
        <f t="shared" si="2"/>
        <v>0</v>
      </c>
      <c r="J20" s="13"/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/>
      <c r="P20" s="13">
        <f t="shared" si="5"/>
        <v>0</v>
      </c>
      <c r="Q20" s="13">
        <f t="shared" si="5"/>
        <v>0</v>
      </c>
      <c r="R20" s="13">
        <f t="shared" si="5"/>
        <v>0</v>
      </c>
      <c r="S20" s="13">
        <f t="shared" si="5"/>
        <v>0</v>
      </c>
      <c r="T20" s="13">
        <f t="shared" ref="T20:Y20" si="20">T45+T72+T99+T126</f>
        <v>0</v>
      </c>
      <c r="U20" s="13">
        <f t="shared" si="20"/>
        <v>0</v>
      </c>
      <c r="V20" s="13">
        <f t="shared" si="20"/>
        <v>0</v>
      </c>
      <c r="W20" s="13">
        <f t="shared" si="20"/>
        <v>0</v>
      </c>
      <c r="X20" s="13">
        <f t="shared" si="20"/>
        <v>0</v>
      </c>
      <c r="Y20" s="13">
        <f t="shared" si="20"/>
        <v>0</v>
      </c>
      <c r="Z20" s="13">
        <f t="shared" ref="Z20" si="21">Z45+Z72+Z99+Z126</f>
        <v>0</v>
      </c>
      <c r="AA20" s="17"/>
      <c r="AB20" s="17">
        <f t="shared" si="8"/>
        <v>0</v>
      </c>
      <c r="AC20" s="17"/>
      <c r="AD20" s="17">
        <f t="shared" si="9"/>
        <v>0</v>
      </c>
      <c r="AE20" s="17">
        <f t="shared" si="10"/>
        <v>0</v>
      </c>
      <c r="AF20" s="17">
        <f t="shared" si="11"/>
        <v>0</v>
      </c>
    </row>
    <row r="21" spans="1:53" x14ac:dyDescent="0.25">
      <c r="A21" s="12" t="s">
        <v>16</v>
      </c>
      <c r="B21" s="13"/>
      <c r="C21" s="13">
        <f t="shared" si="0"/>
        <v>0</v>
      </c>
      <c r="D21" s="13">
        <f t="shared" si="0"/>
        <v>0</v>
      </c>
      <c r="E21" s="13">
        <f t="shared" si="1"/>
        <v>0</v>
      </c>
      <c r="F21" s="13">
        <f t="shared" si="2"/>
        <v>0</v>
      </c>
      <c r="G21" s="13">
        <f t="shared" si="2"/>
        <v>0</v>
      </c>
      <c r="H21" s="13">
        <f t="shared" si="2"/>
        <v>0</v>
      </c>
      <c r="I21" s="13">
        <f t="shared" si="2"/>
        <v>0</v>
      </c>
      <c r="J21" s="13"/>
      <c r="K21" s="13">
        <f t="shared" si="3"/>
        <v>0</v>
      </c>
      <c r="L21" s="13">
        <f t="shared" si="3"/>
        <v>0</v>
      </c>
      <c r="M21" s="13">
        <f t="shared" si="3"/>
        <v>0</v>
      </c>
      <c r="N21" s="13">
        <f t="shared" si="3"/>
        <v>0</v>
      </c>
      <c r="O21" s="13"/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ref="T21:Y21" si="22">T46+T73+T100+T127</f>
        <v>0</v>
      </c>
      <c r="U21" s="13">
        <f t="shared" si="22"/>
        <v>0</v>
      </c>
      <c r="V21" s="13">
        <f t="shared" si="22"/>
        <v>0</v>
      </c>
      <c r="W21" s="13">
        <f t="shared" si="22"/>
        <v>0</v>
      </c>
      <c r="X21" s="13">
        <f t="shared" si="22"/>
        <v>0</v>
      </c>
      <c r="Y21" s="13">
        <f t="shared" si="22"/>
        <v>0</v>
      </c>
      <c r="Z21" s="13">
        <f t="shared" ref="Z21" si="23">Z46+Z73+Z100+Z127</f>
        <v>0</v>
      </c>
      <c r="AA21" s="17"/>
      <c r="AB21" s="17">
        <f t="shared" si="8"/>
        <v>0</v>
      </c>
      <c r="AC21" s="17"/>
      <c r="AD21" s="17">
        <f t="shared" si="9"/>
        <v>0</v>
      </c>
      <c r="AE21" s="17">
        <f t="shared" si="10"/>
        <v>0</v>
      </c>
      <c r="AF21" s="17">
        <f t="shared" si="11"/>
        <v>0</v>
      </c>
    </row>
    <row r="22" spans="1:53" x14ac:dyDescent="0.25">
      <c r="A22" s="12" t="s">
        <v>17</v>
      </c>
      <c r="B22" s="13"/>
      <c r="C22" s="13">
        <f t="shared" si="0"/>
        <v>0</v>
      </c>
      <c r="D22" s="13">
        <f t="shared" si="0"/>
        <v>0</v>
      </c>
      <c r="E22" s="13">
        <f t="shared" si="1"/>
        <v>0</v>
      </c>
      <c r="F22" s="13">
        <f t="shared" si="2"/>
        <v>0</v>
      </c>
      <c r="G22" s="13">
        <f t="shared" si="2"/>
        <v>0</v>
      </c>
      <c r="H22" s="13">
        <f t="shared" si="2"/>
        <v>0</v>
      </c>
      <c r="I22" s="13">
        <f t="shared" si="2"/>
        <v>0</v>
      </c>
      <c r="J22" s="13"/>
      <c r="K22" s="13">
        <f t="shared" si="3"/>
        <v>0</v>
      </c>
      <c r="L22" s="13">
        <f t="shared" si="3"/>
        <v>0</v>
      </c>
      <c r="M22" s="13">
        <f t="shared" si="3"/>
        <v>0</v>
      </c>
      <c r="N22" s="13">
        <f t="shared" si="3"/>
        <v>0</v>
      </c>
      <c r="O22" s="13"/>
      <c r="P22" s="13">
        <f t="shared" si="5"/>
        <v>0</v>
      </c>
      <c r="Q22" s="13">
        <f t="shared" si="5"/>
        <v>0</v>
      </c>
      <c r="R22" s="13">
        <f t="shared" si="5"/>
        <v>0</v>
      </c>
      <c r="S22" s="13">
        <f t="shared" si="5"/>
        <v>0</v>
      </c>
      <c r="T22" s="13">
        <f t="shared" ref="T22:Y22" si="24">T47+T74+T101+T128</f>
        <v>0</v>
      </c>
      <c r="U22" s="13">
        <f t="shared" si="24"/>
        <v>0</v>
      </c>
      <c r="V22" s="13">
        <f t="shared" si="24"/>
        <v>0</v>
      </c>
      <c r="W22" s="13">
        <f t="shared" si="24"/>
        <v>0</v>
      </c>
      <c r="X22" s="13">
        <f t="shared" si="24"/>
        <v>0</v>
      </c>
      <c r="Y22" s="13">
        <f t="shared" si="24"/>
        <v>0</v>
      </c>
      <c r="Z22" s="13">
        <f t="shared" ref="Z22" si="25">Z47+Z74+Z101+Z128</f>
        <v>0</v>
      </c>
      <c r="AA22" s="17"/>
      <c r="AB22" s="17">
        <f t="shared" si="8"/>
        <v>0</v>
      </c>
      <c r="AC22" s="17"/>
      <c r="AD22" s="17">
        <f t="shared" si="9"/>
        <v>0</v>
      </c>
      <c r="AE22" s="17">
        <f t="shared" si="10"/>
        <v>0</v>
      </c>
      <c r="AF22" s="17">
        <f t="shared" si="11"/>
        <v>0</v>
      </c>
    </row>
    <row r="23" spans="1:53" x14ac:dyDescent="0.25">
      <c r="A23" s="12" t="s">
        <v>18</v>
      </c>
      <c r="B23" s="13"/>
      <c r="C23" s="13">
        <f t="shared" si="0"/>
        <v>0</v>
      </c>
      <c r="D23" s="13">
        <f t="shared" si="0"/>
        <v>0</v>
      </c>
      <c r="E23" s="13">
        <f t="shared" si="1"/>
        <v>0</v>
      </c>
      <c r="F23" s="13">
        <f t="shared" si="2"/>
        <v>0</v>
      </c>
      <c r="G23" s="13">
        <f t="shared" si="2"/>
        <v>0</v>
      </c>
      <c r="H23" s="13">
        <f t="shared" si="2"/>
        <v>0</v>
      </c>
      <c r="I23" s="13">
        <f t="shared" si="2"/>
        <v>0</v>
      </c>
      <c r="J23" s="13"/>
      <c r="K23" s="13">
        <f t="shared" si="3"/>
        <v>0</v>
      </c>
      <c r="L23" s="13">
        <f t="shared" si="3"/>
        <v>0</v>
      </c>
      <c r="M23" s="13">
        <f t="shared" si="3"/>
        <v>0</v>
      </c>
      <c r="N23" s="13">
        <f t="shared" si="3"/>
        <v>0</v>
      </c>
      <c r="O23" s="13"/>
      <c r="P23" s="13">
        <f t="shared" si="5"/>
        <v>0</v>
      </c>
      <c r="Q23" s="13">
        <f t="shared" si="5"/>
        <v>0</v>
      </c>
      <c r="R23" s="13">
        <f t="shared" si="5"/>
        <v>0</v>
      </c>
      <c r="S23" s="13">
        <f t="shared" si="5"/>
        <v>0</v>
      </c>
      <c r="T23" s="13">
        <f t="shared" ref="T23:Y23" si="26">T48+T75+T102+T129</f>
        <v>0</v>
      </c>
      <c r="U23" s="13">
        <f t="shared" si="26"/>
        <v>0</v>
      </c>
      <c r="V23" s="13">
        <f t="shared" si="26"/>
        <v>0</v>
      </c>
      <c r="W23" s="13">
        <f t="shared" si="26"/>
        <v>0</v>
      </c>
      <c r="X23" s="13">
        <f t="shared" si="26"/>
        <v>0</v>
      </c>
      <c r="Y23" s="13">
        <f t="shared" si="26"/>
        <v>0</v>
      </c>
      <c r="Z23" s="13">
        <f t="shared" ref="Z23" si="27">Z48+Z75+Z102+Z129</f>
        <v>0</v>
      </c>
      <c r="AA23" s="17"/>
      <c r="AB23" s="17">
        <f t="shared" si="8"/>
        <v>0</v>
      </c>
      <c r="AC23" s="17"/>
      <c r="AD23" s="17">
        <f t="shared" si="9"/>
        <v>0</v>
      </c>
      <c r="AE23" s="17">
        <f t="shared" si="10"/>
        <v>0</v>
      </c>
      <c r="AF23" s="17">
        <f t="shared" si="11"/>
        <v>0</v>
      </c>
    </row>
    <row r="24" spans="1:53" x14ac:dyDescent="0.25">
      <c r="A24" s="12" t="s">
        <v>19</v>
      </c>
      <c r="B24" s="13"/>
      <c r="C24" s="13">
        <f t="shared" si="0"/>
        <v>0</v>
      </c>
      <c r="D24" s="13">
        <f t="shared" si="0"/>
        <v>0</v>
      </c>
      <c r="E24" s="13">
        <f t="shared" si="1"/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/>
      <c r="K24" s="13">
        <f t="shared" si="3"/>
        <v>0</v>
      </c>
      <c r="L24" s="13">
        <f t="shared" si="3"/>
        <v>0</v>
      </c>
      <c r="M24" s="13">
        <f t="shared" si="3"/>
        <v>0</v>
      </c>
      <c r="N24" s="13">
        <f t="shared" si="3"/>
        <v>0</v>
      </c>
      <c r="O24" s="13"/>
      <c r="P24" s="13">
        <f t="shared" si="5"/>
        <v>0</v>
      </c>
      <c r="Q24" s="13">
        <f t="shared" si="5"/>
        <v>0</v>
      </c>
      <c r="R24" s="13">
        <f t="shared" si="5"/>
        <v>0</v>
      </c>
      <c r="S24" s="13">
        <f t="shared" si="5"/>
        <v>0</v>
      </c>
      <c r="T24" s="13">
        <f t="shared" ref="T24:Y24" si="28">T49+T76+T103+T130</f>
        <v>0</v>
      </c>
      <c r="U24" s="13">
        <f t="shared" si="28"/>
        <v>0</v>
      </c>
      <c r="V24" s="13">
        <f t="shared" si="28"/>
        <v>0</v>
      </c>
      <c r="W24" s="13">
        <f t="shared" si="28"/>
        <v>0</v>
      </c>
      <c r="X24" s="13">
        <f t="shared" si="28"/>
        <v>0</v>
      </c>
      <c r="Y24" s="13">
        <f t="shared" si="28"/>
        <v>0</v>
      </c>
      <c r="Z24" s="13">
        <f t="shared" ref="Z24" si="29">Z49+Z76+Z103+Z130</f>
        <v>0</v>
      </c>
      <c r="AA24" s="17"/>
      <c r="AB24" s="17">
        <f t="shared" si="8"/>
        <v>0</v>
      </c>
      <c r="AC24" s="17"/>
      <c r="AD24" s="17">
        <f t="shared" si="9"/>
        <v>0</v>
      </c>
      <c r="AE24" s="17">
        <f t="shared" si="10"/>
        <v>0</v>
      </c>
      <c r="AF24" s="17">
        <f t="shared" si="11"/>
        <v>0</v>
      </c>
    </row>
    <row r="25" spans="1:53" x14ac:dyDescent="0.25">
      <c r="A25" s="12" t="s">
        <v>20</v>
      </c>
      <c r="B25" s="13"/>
      <c r="C25" s="13">
        <f t="shared" si="0"/>
        <v>0</v>
      </c>
      <c r="D25" s="13">
        <f t="shared" si="0"/>
        <v>0</v>
      </c>
      <c r="E25" s="13">
        <f t="shared" si="1"/>
        <v>0</v>
      </c>
      <c r="F25" s="13">
        <f t="shared" si="2"/>
        <v>0</v>
      </c>
      <c r="G25" s="13">
        <f t="shared" si="2"/>
        <v>0</v>
      </c>
      <c r="H25" s="13">
        <f t="shared" si="2"/>
        <v>0</v>
      </c>
      <c r="I25" s="13">
        <f t="shared" si="2"/>
        <v>0</v>
      </c>
      <c r="J25" s="13"/>
      <c r="K25" s="13">
        <f t="shared" si="3"/>
        <v>0</v>
      </c>
      <c r="L25" s="13">
        <f t="shared" si="3"/>
        <v>0</v>
      </c>
      <c r="M25" s="13">
        <f t="shared" si="3"/>
        <v>0</v>
      </c>
      <c r="N25" s="13">
        <f t="shared" si="3"/>
        <v>0</v>
      </c>
      <c r="O25" s="13"/>
      <c r="P25" s="13">
        <f t="shared" si="5"/>
        <v>0</v>
      </c>
      <c r="Q25" s="13">
        <f t="shared" si="5"/>
        <v>0</v>
      </c>
      <c r="R25" s="13">
        <f t="shared" si="5"/>
        <v>0</v>
      </c>
      <c r="S25" s="13">
        <f t="shared" si="5"/>
        <v>0</v>
      </c>
      <c r="T25" s="13">
        <f t="shared" ref="T25:Y25" si="30">T50+T77+T104+T131</f>
        <v>0</v>
      </c>
      <c r="U25" s="13">
        <f t="shared" si="30"/>
        <v>0</v>
      </c>
      <c r="V25" s="13">
        <f t="shared" si="30"/>
        <v>0</v>
      </c>
      <c r="W25" s="13">
        <f t="shared" si="30"/>
        <v>0</v>
      </c>
      <c r="X25" s="13">
        <f t="shared" si="30"/>
        <v>0</v>
      </c>
      <c r="Y25" s="13">
        <f t="shared" si="30"/>
        <v>0</v>
      </c>
      <c r="Z25" s="13">
        <f t="shared" ref="Z25" si="31">Z50+Z77+Z104+Z131</f>
        <v>0</v>
      </c>
      <c r="AA25" s="17"/>
      <c r="AB25" s="17">
        <f t="shared" si="8"/>
        <v>0</v>
      </c>
      <c r="AC25" s="17"/>
      <c r="AD25" s="17">
        <f t="shared" si="9"/>
        <v>0</v>
      </c>
      <c r="AE25" s="17">
        <f t="shared" si="10"/>
        <v>0</v>
      </c>
      <c r="AF25" s="17">
        <f t="shared" si="11"/>
        <v>0</v>
      </c>
    </row>
    <row r="26" spans="1:53" ht="15.75" x14ac:dyDescent="0.25">
      <c r="A26" s="14" t="s">
        <v>21</v>
      </c>
      <c r="B26" s="9" t="s">
        <v>31</v>
      </c>
      <c r="C26" s="9">
        <f t="shared" ref="C26:D26" si="32">SUM(C14:C25)</f>
        <v>0</v>
      </c>
      <c r="D26" s="9">
        <f t="shared" si="32"/>
        <v>0</v>
      </c>
      <c r="E26" s="9" t="s">
        <v>31</v>
      </c>
      <c r="F26" s="9">
        <f t="shared" ref="F26:I26" si="33">SUM(F14:F25)</f>
        <v>0</v>
      </c>
      <c r="G26" s="9">
        <f t="shared" si="33"/>
        <v>0</v>
      </c>
      <c r="H26" s="9">
        <f t="shared" si="33"/>
        <v>0</v>
      </c>
      <c r="I26" s="9">
        <f t="shared" si="33"/>
        <v>0</v>
      </c>
      <c r="J26" s="9" t="s">
        <v>31</v>
      </c>
      <c r="K26" s="9">
        <f t="shared" ref="K26:N26" si="34">SUM(K14:K25)</f>
        <v>0</v>
      </c>
      <c r="L26" s="9">
        <f t="shared" si="34"/>
        <v>0</v>
      </c>
      <c r="M26" s="9">
        <f t="shared" si="34"/>
        <v>0</v>
      </c>
      <c r="N26" s="9">
        <f t="shared" si="34"/>
        <v>0</v>
      </c>
      <c r="O26" s="9" t="s">
        <v>31</v>
      </c>
      <c r="P26" s="9">
        <f t="shared" ref="P26:Q26" si="35">SUM(P14:P25)</f>
        <v>0</v>
      </c>
      <c r="Q26" s="9">
        <f t="shared" si="35"/>
        <v>0</v>
      </c>
      <c r="R26" s="18">
        <f>SUM(R14:R25)</f>
        <v>0</v>
      </c>
      <c r="S26" s="18">
        <f t="shared" ref="S26" si="36">SUM(S14:S25)</f>
        <v>0</v>
      </c>
      <c r="T26" s="18">
        <f>SUM(T14:T25)</f>
        <v>0</v>
      </c>
      <c r="U26" s="27">
        <f>SUM(U14:U25)</f>
        <v>0</v>
      </c>
      <c r="V26" s="27">
        <f t="shared" ref="V26:AF26" si="37">SUM(V14:V25)</f>
        <v>0</v>
      </c>
      <c r="W26" s="27">
        <f t="shared" si="37"/>
        <v>0</v>
      </c>
      <c r="X26" s="27">
        <f t="shared" si="37"/>
        <v>0</v>
      </c>
      <c r="Y26" s="27">
        <f t="shared" si="37"/>
        <v>0</v>
      </c>
      <c r="Z26" s="27">
        <f t="shared" si="37"/>
        <v>0</v>
      </c>
      <c r="AA26" s="27">
        <f t="shared" si="37"/>
        <v>0</v>
      </c>
      <c r="AB26" s="27">
        <f t="shared" si="37"/>
        <v>0</v>
      </c>
      <c r="AC26" s="27">
        <f t="shared" si="37"/>
        <v>0</v>
      </c>
      <c r="AD26" s="27">
        <f t="shared" si="37"/>
        <v>0</v>
      </c>
      <c r="AE26" s="27">
        <f t="shared" si="37"/>
        <v>0</v>
      </c>
      <c r="AF26" s="27">
        <f t="shared" si="37"/>
        <v>0</v>
      </c>
    </row>
    <row r="27" spans="1:53" ht="15.75" x14ac:dyDescent="0.25">
      <c r="A27" s="8" t="s">
        <v>26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3" ht="15.75" x14ac:dyDescent="0.2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</row>
    <row r="29" spans="1:53" ht="15.75" x14ac:dyDescent="0.25">
      <c r="A29" s="8" t="s">
        <v>40</v>
      </c>
      <c r="B29" s="8"/>
      <c r="C29" s="8"/>
      <c r="D29" s="8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</row>
    <row r="30" spans="1:53" ht="15.75" x14ac:dyDescent="0.25">
      <c r="A30" s="8" t="s">
        <v>43</v>
      </c>
      <c r="B30" s="8"/>
      <c r="C30" s="8"/>
      <c r="D30" s="8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</row>
    <row r="31" spans="1:53" ht="15.75" x14ac:dyDescent="0.25">
      <c r="A31" s="19" t="s">
        <v>57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BA31" s="8"/>
    </row>
    <row r="32" spans="1:53" x14ac:dyDescent="0.25">
      <c r="A32" s="2" t="s">
        <v>25</v>
      </c>
      <c r="B32" s="2"/>
      <c r="E32" s="2"/>
      <c r="F32" s="2"/>
      <c r="G32" s="2"/>
      <c r="J32" s="2"/>
      <c r="M32" s="2"/>
      <c r="O32" s="2"/>
    </row>
    <row r="33" spans="1:32" ht="15" customHeight="1" x14ac:dyDescent="0.25">
      <c r="A33" s="68" t="s">
        <v>0</v>
      </c>
      <c r="B33" s="51" t="s">
        <v>2</v>
      </c>
      <c r="C33" s="51"/>
      <c r="D33" s="51"/>
      <c r="E33" s="51" t="s">
        <v>35</v>
      </c>
      <c r="F33" s="51"/>
      <c r="G33" s="51"/>
      <c r="H33" s="51"/>
      <c r="I33" s="51"/>
      <c r="J33" s="51"/>
      <c r="K33" s="51"/>
      <c r="L33" s="51"/>
      <c r="M33" s="51"/>
      <c r="N33" s="51"/>
      <c r="O33" s="51" t="s">
        <v>44</v>
      </c>
      <c r="P33" s="51"/>
      <c r="Q33" s="51"/>
      <c r="R33" s="51" t="s">
        <v>45</v>
      </c>
      <c r="S33" s="51"/>
      <c r="T33" s="51"/>
      <c r="U33" s="59" t="s">
        <v>21</v>
      </c>
      <c r="V33" s="60"/>
      <c r="W33" s="60"/>
      <c r="X33" s="60"/>
      <c r="Y33" s="61"/>
      <c r="Z33" s="52" t="s">
        <v>63</v>
      </c>
      <c r="AA33" s="52"/>
      <c r="AB33" s="52"/>
      <c r="AC33" s="52"/>
      <c r="AD33" s="52"/>
      <c r="AE33" s="52"/>
      <c r="AF33" s="52"/>
    </row>
    <row r="34" spans="1:32" ht="64.5" customHeight="1" x14ac:dyDescent="0.25">
      <c r="A34" s="68"/>
      <c r="B34" s="51"/>
      <c r="C34" s="51"/>
      <c r="D34" s="51"/>
      <c r="E34" s="51" t="s">
        <v>111</v>
      </c>
      <c r="F34" s="51"/>
      <c r="G34" s="51"/>
      <c r="H34" s="51"/>
      <c r="I34" s="51"/>
      <c r="J34" s="51" t="s">
        <v>38</v>
      </c>
      <c r="K34" s="51"/>
      <c r="L34" s="51"/>
      <c r="M34" s="51" t="s">
        <v>39</v>
      </c>
      <c r="N34" s="51"/>
      <c r="O34" s="51"/>
      <c r="P34" s="51"/>
      <c r="Q34" s="51"/>
      <c r="R34" s="51"/>
      <c r="S34" s="51"/>
      <c r="T34" s="51"/>
      <c r="U34" s="65"/>
      <c r="V34" s="66"/>
      <c r="W34" s="66"/>
      <c r="X34" s="66"/>
      <c r="Y34" s="67"/>
      <c r="Z34" s="52"/>
      <c r="AA34" s="52"/>
      <c r="AB34" s="52"/>
      <c r="AC34" s="52"/>
      <c r="AD34" s="52"/>
      <c r="AE34" s="52"/>
      <c r="AF34" s="52"/>
    </row>
    <row r="35" spans="1:32" ht="63" customHeight="1" x14ac:dyDescent="0.25">
      <c r="A35" s="68"/>
      <c r="B35" s="56" t="s">
        <v>61</v>
      </c>
      <c r="C35" s="51" t="s">
        <v>34</v>
      </c>
      <c r="D35" s="51"/>
      <c r="E35" s="56" t="s">
        <v>61</v>
      </c>
      <c r="F35" s="57" t="s">
        <v>59</v>
      </c>
      <c r="G35" s="56" t="s">
        <v>41</v>
      </c>
      <c r="H35" s="51" t="s">
        <v>34</v>
      </c>
      <c r="I35" s="51"/>
      <c r="J35" s="56" t="s">
        <v>62</v>
      </c>
      <c r="K35" s="51" t="s">
        <v>34</v>
      </c>
      <c r="L35" s="51"/>
      <c r="M35" s="7" t="s">
        <v>30</v>
      </c>
      <c r="N35" s="9" t="s">
        <v>34</v>
      </c>
      <c r="O35" s="56" t="s">
        <v>61</v>
      </c>
      <c r="P35" s="51" t="s">
        <v>34</v>
      </c>
      <c r="Q35" s="51"/>
      <c r="R35" s="56" t="s">
        <v>61</v>
      </c>
      <c r="S35" s="48" t="s">
        <v>34</v>
      </c>
      <c r="T35" s="50"/>
      <c r="U35" s="55" t="s">
        <v>49</v>
      </c>
      <c r="V35" s="55" t="s">
        <v>46</v>
      </c>
      <c r="W35" s="55" t="s">
        <v>3</v>
      </c>
      <c r="X35" s="55" t="s">
        <v>47</v>
      </c>
      <c r="Y35" s="55" t="s">
        <v>48</v>
      </c>
      <c r="Z35" s="52" t="s">
        <v>55</v>
      </c>
      <c r="AA35" s="52" t="s">
        <v>51</v>
      </c>
      <c r="AB35" s="52" t="s">
        <v>42</v>
      </c>
      <c r="AC35" s="52" t="s">
        <v>52</v>
      </c>
      <c r="AD35" s="52" t="s">
        <v>54</v>
      </c>
      <c r="AE35" s="52" t="s">
        <v>53</v>
      </c>
      <c r="AF35" s="52" t="s">
        <v>56</v>
      </c>
    </row>
    <row r="36" spans="1:32" ht="30" customHeight="1" x14ac:dyDescent="0.25">
      <c r="A36" s="68"/>
      <c r="B36" s="56"/>
      <c r="C36" s="10" t="s">
        <v>4</v>
      </c>
      <c r="D36" s="10" t="s">
        <v>5</v>
      </c>
      <c r="E36" s="56"/>
      <c r="F36" s="58"/>
      <c r="G36" s="56"/>
      <c r="H36" s="10" t="s">
        <v>4</v>
      </c>
      <c r="I36" s="10" t="s">
        <v>5</v>
      </c>
      <c r="J36" s="56"/>
      <c r="K36" s="10" t="s">
        <v>4</v>
      </c>
      <c r="L36" s="10" t="s">
        <v>5</v>
      </c>
      <c r="M36" s="10" t="s">
        <v>5</v>
      </c>
      <c r="N36" s="10" t="s">
        <v>5</v>
      </c>
      <c r="O36" s="56"/>
      <c r="P36" s="10" t="s">
        <v>4</v>
      </c>
      <c r="Q36" s="10" t="s">
        <v>5</v>
      </c>
      <c r="R36" s="56"/>
      <c r="S36" s="10" t="s">
        <v>4</v>
      </c>
      <c r="T36" s="10" t="s">
        <v>5</v>
      </c>
      <c r="U36" s="55"/>
      <c r="V36" s="55"/>
      <c r="W36" s="55"/>
      <c r="X36" s="55"/>
      <c r="Y36" s="55"/>
      <c r="Z36" s="52"/>
      <c r="AA36" s="52"/>
      <c r="AB36" s="52"/>
      <c r="AC36" s="52"/>
      <c r="AD36" s="52"/>
      <c r="AE36" s="52"/>
      <c r="AF36" s="52"/>
    </row>
    <row r="37" spans="1:32" x14ac:dyDescent="0.25">
      <c r="A37" s="68"/>
      <c r="B37" s="11" t="s">
        <v>6</v>
      </c>
      <c r="C37" s="11" t="s">
        <v>60</v>
      </c>
      <c r="D37" s="11" t="s">
        <v>6</v>
      </c>
      <c r="E37" s="11" t="s">
        <v>6</v>
      </c>
      <c r="F37" s="11" t="s">
        <v>6</v>
      </c>
      <c r="G37" s="11" t="s">
        <v>6</v>
      </c>
      <c r="H37" s="11" t="s">
        <v>60</v>
      </c>
      <c r="I37" s="11" t="s">
        <v>6</v>
      </c>
      <c r="J37" s="11" t="s">
        <v>6</v>
      </c>
      <c r="K37" s="11" t="s">
        <v>60</v>
      </c>
      <c r="L37" s="11" t="s">
        <v>6</v>
      </c>
      <c r="M37" s="11" t="s">
        <v>6</v>
      </c>
      <c r="N37" s="11" t="s">
        <v>6</v>
      </c>
      <c r="O37" s="11" t="s">
        <v>6</v>
      </c>
      <c r="P37" s="11" t="s">
        <v>60</v>
      </c>
      <c r="Q37" s="11" t="s">
        <v>6</v>
      </c>
      <c r="R37" s="11" t="s">
        <v>6</v>
      </c>
      <c r="S37" s="11" t="s">
        <v>60</v>
      </c>
      <c r="T37" s="11" t="s">
        <v>6</v>
      </c>
      <c r="U37" s="11" t="s">
        <v>60</v>
      </c>
      <c r="V37" s="11" t="s">
        <v>60</v>
      </c>
      <c r="W37" s="11" t="s">
        <v>60</v>
      </c>
      <c r="X37" s="11" t="s">
        <v>60</v>
      </c>
      <c r="Y37" s="11" t="s">
        <v>60</v>
      </c>
      <c r="Z37" s="28" t="s">
        <v>6</v>
      </c>
      <c r="AA37" s="29" t="s">
        <v>6</v>
      </c>
      <c r="AB37" s="29" t="s">
        <v>6</v>
      </c>
      <c r="AC37" s="29" t="s">
        <v>6</v>
      </c>
      <c r="AD37" s="29" t="s">
        <v>6</v>
      </c>
      <c r="AE37" s="29" t="s">
        <v>6</v>
      </c>
      <c r="AF37" s="29" t="s">
        <v>6</v>
      </c>
    </row>
    <row r="38" spans="1:32" x14ac:dyDescent="0.25">
      <c r="A38" s="30">
        <v>1</v>
      </c>
      <c r="B38" s="31">
        <v>2</v>
      </c>
      <c r="C38" s="31">
        <v>3</v>
      </c>
      <c r="D38" s="31">
        <v>4</v>
      </c>
      <c r="E38" s="31">
        <v>5</v>
      </c>
      <c r="F38" s="31">
        <v>6</v>
      </c>
      <c r="G38" s="31">
        <v>7</v>
      </c>
      <c r="H38" s="31">
        <v>8</v>
      </c>
      <c r="I38" s="31">
        <v>9</v>
      </c>
      <c r="J38" s="31">
        <v>10</v>
      </c>
      <c r="K38" s="31">
        <v>11</v>
      </c>
      <c r="L38" s="31">
        <v>12</v>
      </c>
      <c r="M38" s="31">
        <v>13</v>
      </c>
      <c r="N38" s="31">
        <v>14</v>
      </c>
      <c r="O38" s="31">
        <v>15</v>
      </c>
      <c r="P38" s="31">
        <v>16</v>
      </c>
      <c r="Q38" s="31">
        <v>17</v>
      </c>
      <c r="R38" s="31">
        <v>18</v>
      </c>
      <c r="S38" s="31">
        <v>19</v>
      </c>
      <c r="T38" s="31">
        <v>20</v>
      </c>
      <c r="U38" s="31">
        <v>21</v>
      </c>
      <c r="V38" s="31">
        <v>22</v>
      </c>
      <c r="W38" s="31">
        <v>23</v>
      </c>
      <c r="X38" s="31">
        <v>24</v>
      </c>
      <c r="Y38" s="31">
        <v>25</v>
      </c>
      <c r="Z38" s="31">
        <v>26</v>
      </c>
      <c r="AA38" s="31">
        <v>27</v>
      </c>
      <c r="AB38" s="31">
        <v>28</v>
      </c>
      <c r="AC38" s="31">
        <v>29</v>
      </c>
      <c r="AD38" s="31">
        <v>30</v>
      </c>
      <c r="AE38" s="31">
        <v>31</v>
      </c>
      <c r="AF38" s="31">
        <v>32</v>
      </c>
    </row>
    <row r="39" spans="1:32" x14ac:dyDescent="0.25">
      <c r="A39" s="12" t="s">
        <v>9</v>
      </c>
      <c r="B39" s="25"/>
      <c r="C39" s="25">
        <f>'выручка ГВС откр'!AE11</f>
        <v>0</v>
      </c>
      <c r="D39" s="13">
        <f>$B$39*C39</f>
        <v>0</v>
      </c>
      <c r="E39" s="13">
        <f t="shared" ref="E39:E50" si="38">B39</f>
        <v>0</v>
      </c>
      <c r="F39" s="13">
        <f>E39*H39</f>
        <v>0</v>
      </c>
      <c r="G39" s="13">
        <f>F39-I39</f>
        <v>0</v>
      </c>
      <c r="H39" s="13">
        <f>K39</f>
        <v>0</v>
      </c>
      <c r="I39" s="13">
        <f>L39+M39</f>
        <v>0</v>
      </c>
      <c r="J39" s="25"/>
      <c r="K39" s="25">
        <f>'выручка ГВС откр'!C11</f>
        <v>0</v>
      </c>
      <c r="L39" s="13">
        <f>J39*K39</f>
        <v>0</v>
      </c>
      <c r="M39" s="13">
        <f>N39</f>
        <v>0</v>
      </c>
      <c r="N39" s="25"/>
      <c r="O39" s="13">
        <f>B39</f>
        <v>0</v>
      </c>
      <c r="P39" s="25">
        <f>'выручка ГВС откр'!Q11</f>
        <v>0</v>
      </c>
      <c r="Q39" s="13">
        <f>P39*O39</f>
        <v>0</v>
      </c>
      <c r="R39" s="13">
        <f>B39</f>
        <v>0</v>
      </c>
      <c r="S39" s="25">
        <f>'выручка ГВС откр'!X11</f>
        <v>0</v>
      </c>
      <c r="T39" s="13">
        <f>S39*R39</f>
        <v>0</v>
      </c>
      <c r="U39" s="17">
        <f>V39+W39+X39+Y39</f>
        <v>0</v>
      </c>
      <c r="V39" s="17">
        <f>C39</f>
        <v>0</v>
      </c>
      <c r="W39" s="17">
        <f>H39</f>
        <v>0</v>
      </c>
      <c r="X39" s="17">
        <f>P39</f>
        <v>0</v>
      </c>
      <c r="Y39" s="17">
        <f>S39</f>
        <v>0</v>
      </c>
      <c r="Z39" s="17">
        <f>F39+Q39+T39</f>
        <v>0</v>
      </c>
      <c r="AA39" s="25"/>
      <c r="AB39" s="17">
        <f>Z39-AA39</f>
        <v>0</v>
      </c>
      <c r="AC39" s="25"/>
      <c r="AD39" s="17">
        <f>IF($F$3="Общая система налогобложения",Z39/1.2,Z39)</f>
        <v>0</v>
      </c>
      <c r="AE39" s="17">
        <f>AA39-AC39</f>
        <v>0</v>
      </c>
      <c r="AF39" s="17">
        <f>AD39-AE39</f>
        <v>0</v>
      </c>
    </row>
    <row r="40" spans="1:32" x14ac:dyDescent="0.25">
      <c r="A40" s="12" t="s">
        <v>10</v>
      </c>
      <c r="B40" s="25"/>
      <c r="C40" s="25">
        <f>'выручка ГВС откр'!AE12</f>
        <v>0</v>
      </c>
      <c r="D40" s="13">
        <f t="shared" ref="D40:D44" si="39">$B$39*C40</f>
        <v>0</v>
      </c>
      <c r="E40" s="13">
        <f t="shared" si="38"/>
        <v>0</v>
      </c>
      <c r="F40" s="13">
        <f t="shared" ref="F40:F50" si="40">E40*H40</f>
        <v>0</v>
      </c>
      <c r="G40" s="13">
        <f t="shared" ref="G40:G50" si="41">F40-I40</f>
        <v>0</v>
      </c>
      <c r="H40" s="13">
        <f t="shared" ref="H40:H50" si="42">K40</f>
        <v>0</v>
      </c>
      <c r="I40" s="13">
        <f t="shared" ref="I40:I50" si="43">L40+M40</f>
        <v>0</v>
      </c>
      <c r="J40" s="25"/>
      <c r="K40" s="25">
        <f>'выручка ГВС откр'!C12</f>
        <v>0</v>
      </c>
      <c r="L40" s="13">
        <f t="shared" ref="L40:L50" si="44">J40*K40</f>
        <v>0</v>
      </c>
      <c r="M40" s="13">
        <f t="shared" ref="M40:M50" si="45">N40</f>
        <v>0</v>
      </c>
      <c r="N40" s="25"/>
      <c r="O40" s="13">
        <f t="shared" ref="O40:O50" si="46">B40</f>
        <v>0</v>
      </c>
      <c r="P40" s="25">
        <f>'выручка ГВС откр'!Q12</f>
        <v>0</v>
      </c>
      <c r="Q40" s="13">
        <f t="shared" ref="Q40:Q50" si="47">P40*O40</f>
        <v>0</v>
      </c>
      <c r="R40" s="13">
        <f t="shared" ref="R40:R50" si="48">B40</f>
        <v>0</v>
      </c>
      <c r="S40" s="25">
        <f>'выручка ГВС откр'!X12</f>
        <v>0</v>
      </c>
      <c r="T40" s="13">
        <f t="shared" ref="T40:T50" si="49">S40*R40</f>
        <v>0</v>
      </c>
      <c r="U40" s="17">
        <f t="shared" ref="U40:U50" si="50">V40+W40+X40+Y40</f>
        <v>0</v>
      </c>
      <c r="V40" s="17">
        <f t="shared" ref="V40:V50" si="51">C40</f>
        <v>0</v>
      </c>
      <c r="W40" s="17">
        <f t="shared" ref="W40:W50" si="52">H40</f>
        <v>0</v>
      </c>
      <c r="X40" s="17">
        <f t="shared" ref="X40:X50" si="53">P40</f>
        <v>0</v>
      </c>
      <c r="Y40" s="17">
        <f t="shared" ref="Y40:Y50" si="54">S40</f>
        <v>0</v>
      </c>
      <c r="Z40" s="17">
        <f t="shared" ref="Z40:Z50" si="55">F40+Q40+T40</f>
        <v>0</v>
      </c>
      <c r="AA40" s="25"/>
      <c r="AB40" s="17">
        <f t="shared" ref="AB40:AB50" si="56">Z40-AA40</f>
        <v>0</v>
      </c>
      <c r="AC40" s="25"/>
      <c r="AD40" s="17">
        <f t="shared" ref="AD40:AD50" si="57">IF($F$3="Общая система налогобложения",Z40/1.2,Z40)</f>
        <v>0</v>
      </c>
      <c r="AE40" s="17">
        <f t="shared" ref="AE40:AE50" si="58">AA40-AC40</f>
        <v>0</v>
      </c>
      <c r="AF40" s="17">
        <f t="shared" ref="AF40:AF50" si="59">AD40-AE40</f>
        <v>0</v>
      </c>
    </row>
    <row r="41" spans="1:32" x14ac:dyDescent="0.25">
      <c r="A41" s="12" t="s">
        <v>11</v>
      </c>
      <c r="B41" s="25"/>
      <c r="C41" s="25">
        <f>'выручка ГВС откр'!AE13</f>
        <v>0</v>
      </c>
      <c r="D41" s="13">
        <f t="shared" si="39"/>
        <v>0</v>
      </c>
      <c r="E41" s="13">
        <f t="shared" si="38"/>
        <v>0</v>
      </c>
      <c r="F41" s="13">
        <f t="shared" si="40"/>
        <v>0</v>
      </c>
      <c r="G41" s="13">
        <f t="shared" si="41"/>
        <v>0</v>
      </c>
      <c r="H41" s="13">
        <f t="shared" si="42"/>
        <v>0</v>
      </c>
      <c r="I41" s="13">
        <f t="shared" si="43"/>
        <v>0</v>
      </c>
      <c r="J41" s="25"/>
      <c r="K41" s="25">
        <f>'выручка ГВС откр'!C13</f>
        <v>0</v>
      </c>
      <c r="L41" s="13">
        <f t="shared" si="44"/>
        <v>0</v>
      </c>
      <c r="M41" s="13">
        <f t="shared" si="45"/>
        <v>0</v>
      </c>
      <c r="N41" s="25"/>
      <c r="O41" s="13">
        <f t="shared" si="46"/>
        <v>0</v>
      </c>
      <c r="P41" s="25">
        <f>'выручка ГВС откр'!Q13</f>
        <v>0</v>
      </c>
      <c r="Q41" s="13">
        <f t="shared" si="47"/>
        <v>0</v>
      </c>
      <c r="R41" s="13">
        <f t="shared" si="48"/>
        <v>0</v>
      </c>
      <c r="S41" s="25">
        <f>'выручка ГВС откр'!X13</f>
        <v>0</v>
      </c>
      <c r="T41" s="13">
        <f t="shared" si="49"/>
        <v>0</v>
      </c>
      <c r="U41" s="17">
        <f t="shared" si="50"/>
        <v>0</v>
      </c>
      <c r="V41" s="17">
        <f t="shared" si="51"/>
        <v>0</v>
      </c>
      <c r="W41" s="17">
        <f t="shared" si="52"/>
        <v>0</v>
      </c>
      <c r="X41" s="17">
        <f t="shared" si="53"/>
        <v>0</v>
      </c>
      <c r="Y41" s="17">
        <f t="shared" si="54"/>
        <v>0</v>
      </c>
      <c r="Z41" s="17">
        <f t="shared" si="55"/>
        <v>0</v>
      </c>
      <c r="AA41" s="25"/>
      <c r="AB41" s="17">
        <f t="shared" si="56"/>
        <v>0</v>
      </c>
      <c r="AC41" s="25"/>
      <c r="AD41" s="17">
        <f t="shared" si="57"/>
        <v>0</v>
      </c>
      <c r="AE41" s="17">
        <f t="shared" si="58"/>
        <v>0</v>
      </c>
      <c r="AF41" s="17">
        <f t="shared" si="59"/>
        <v>0</v>
      </c>
    </row>
    <row r="42" spans="1:32" x14ac:dyDescent="0.25">
      <c r="A42" s="12" t="s">
        <v>12</v>
      </c>
      <c r="B42" s="25"/>
      <c r="C42" s="25">
        <f>'выручка ГВС откр'!AE14</f>
        <v>0</v>
      </c>
      <c r="D42" s="13">
        <f t="shared" si="39"/>
        <v>0</v>
      </c>
      <c r="E42" s="13">
        <f t="shared" si="38"/>
        <v>0</v>
      </c>
      <c r="F42" s="13">
        <f t="shared" si="40"/>
        <v>0</v>
      </c>
      <c r="G42" s="13">
        <f t="shared" si="41"/>
        <v>0</v>
      </c>
      <c r="H42" s="13">
        <f t="shared" si="42"/>
        <v>0</v>
      </c>
      <c r="I42" s="13">
        <f t="shared" si="43"/>
        <v>0</v>
      </c>
      <c r="J42" s="25"/>
      <c r="K42" s="25">
        <f>'выручка ГВС откр'!C14</f>
        <v>0</v>
      </c>
      <c r="L42" s="13">
        <f t="shared" si="44"/>
        <v>0</v>
      </c>
      <c r="M42" s="13">
        <f t="shared" si="45"/>
        <v>0</v>
      </c>
      <c r="N42" s="25"/>
      <c r="O42" s="13">
        <f t="shared" si="46"/>
        <v>0</v>
      </c>
      <c r="P42" s="25">
        <f>'выручка ГВС откр'!Q14</f>
        <v>0</v>
      </c>
      <c r="Q42" s="13">
        <f t="shared" si="47"/>
        <v>0</v>
      </c>
      <c r="R42" s="13">
        <f t="shared" si="48"/>
        <v>0</v>
      </c>
      <c r="S42" s="25">
        <f>'выручка ГВС откр'!X14</f>
        <v>0</v>
      </c>
      <c r="T42" s="13">
        <f t="shared" si="49"/>
        <v>0</v>
      </c>
      <c r="U42" s="17">
        <f t="shared" si="50"/>
        <v>0</v>
      </c>
      <c r="V42" s="17">
        <f t="shared" si="51"/>
        <v>0</v>
      </c>
      <c r="W42" s="17">
        <f t="shared" si="52"/>
        <v>0</v>
      </c>
      <c r="X42" s="17">
        <f t="shared" si="53"/>
        <v>0</v>
      </c>
      <c r="Y42" s="17">
        <f t="shared" si="54"/>
        <v>0</v>
      </c>
      <c r="Z42" s="17">
        <f t="shared" si="55"/>
        <v>0</v>
      </c>
      <c r="AA42" s="25"/>
      <c r="AB42" s="17">
        <f t="shared" si="56"/>
        <v>0</v>
      </c>
      <c r="AC42" s="25"/>
      <c r="AD42" s="17">
        <f t="shared" si="57"/>
        <v>0</v>
      </c>
      <c r="AE42" s="17">
        <f t="shared" si="58"/>
        <v>0</v>
      </c>
      <c r="AF42" s="17">
        <f t="shared" si="59"/>
        <v>0</v>
      </c>
    </row>
    <row r="43" spans="1:32" x14ac:dyDescent="0.25">
      <c r="A43" s="12" t="s">
        <v>13</v>
      </c>
      <c r="B43" s="25"/>
      <c r="C43" s="25">
        <f>'выручка ГВС откр'!AE15</f>
        <v>0</v>
      </c>
      <c r="D43" s="13">
        <f t="shared" si="39"/>
        <v>0</v>
      </c>
      <c r="E43" s="13">
        <f t="shared" si="38"/>
        <v>0</v>
      </c>
      <c r="F43" s="13">
        <f t="shared" si="40"/>
        <v>0</v>
      </c>
      <c r="G43" s="13">
        <f t="shared" si="41"/>
        <v>0</v>
      </c>
      <c r="H43" s="13">
        <f t="shared" si="42"/>
        <v>0</v>
      </c>
      <c r="I43" s="13">
        <f t="shared" si="43"/>
        <v>0</v>
      </c>
      <c r="J43" s="25"/>
      <c r="K43" s="25">
        <f>'выручка ГВС откр'!C15</f>
        <v>0</v>
      </c>
      <c r="L43" s="13">
        <f t="shared" si="44"/>
        <v>0</v>
      </c>
      <c r="M43" s="13">
        <f t="shared" si="45"/>
        <v>0</v>
      </c>
      <c r="N43" s="25"/>
      <c r="O43" s="13">
        <f t="shared" si="46"/>
        <v>0</v>
      </c>
      <c r="P43" s="25">
        <f>'выручка ГВС откр'!Q15</f>
        <v>0</v>
      </c>
      <c r="Q43" s="13">
        <f t="shared" si="47"/>
        <v>0</v>
      </c>
      <c r="R43" s="13">
        <f t="shared" si="48"/>
        <v>0</v>
      </c>
      <c r="S43" s="25">
        <f>'выручка ГВС откр'!X15</f>
        <v>0</v>
      </c>
      <c r="T43" s="13">
        <f t="shared" si="49"/>
        <v>0</v>
      </c>
      <c r="U43" s="17">
        <f t="shared" si="50"/>
        <v>0</v>
      </c>
      <c r="V43" s="17">
        <f t="shared" si="51"/>
        <v>0</v>
      </c>
      <c r="W43" s="17">
        <f t="shared" si="52"/>
        <v>0</v>
      </c>
      <c r="X43" s="17">
        <f t="shared" si="53"/>
        <v>0</v>
      </c>
      <c r="Y43" s="17">
        <f t="shared" si="54"/>
        <v>0</v>
      </c>
      <c r="Z43" s="17">
        <f t="shared" si="55"/>
        <v>0</v>
      </c>
      <c r="AA43" s="25"/>
      <c r="AB43" s="17">
        <f t="shared" si="56"/>
        <v>0</v>
      </c>
      <c r="AC43" s="25"/>
      <c r="AD43" s="17">
        <f t="shared" si="57"/>
        <v>0</v>
      </c>
      <c r="AE43" s="17">
        <f t="shared" si="58"/>
        <v>0</v>
      </c>
      <c r="AF43" s="17">
        <f t="shared" si="59"/>
        <v>0</v>
      </c>
    </row>
    <row r="44" spans="1:32" x14ac:dyDescent="0.25">
      <c r="A44" s="12" t="s">
        <v>14</v>
      </c>
      <c r="B44" s="25"/>
      <c r="C44" s="25">
        <f>'выручка ГВС откр'!AE16</f>
        <v>0</v>
      </c>
      <c r="D44" s="13">
        <f t="shared" si="39"/>
        <v>0</v>
      </c>
      <c r="E44" s="13">
        <f t="shared" si="38"/>
        <v>0</v>
      </c>
      <c r="F44" s="13">
        <f t="shared" si="40"/>
        <v>0</v>
      </c>
      <c r="G44" s="13">
        <f t="shared" si="41"/>
        <v>0</v>
      </c>
      <c r="H44" s="13">
        <f t="shared" si="42"/>
        <v>0</v>
      </c>
      <c r="I44" s="13">
        <f t="shared" si="43"/>
        <v>0</v>
      </c>
      <c r="J44" s="25"/>
      <c r="K44" s="25">
        <f>'выручка ГВС откр'!C16</f>
        <v>0</v>
      </c>
      <c r="L44" s="13">
        <f t="shared" si="44"/>
        <v>0</v>
      </c>
      <c r="M44" s="13">
        <f t="shared" si="45"/>
        <v>0</v>
      </c>
      <c r="N44" s="25"/>
      <c r="O44" s="13">
        <f t="shared" si="46"/>
        <v>0</v>
      </c>
      <c r="P44" s="25">
        <f>'выручка ГВС откр'!Q16</f>
        <v>0</v>
      </c>
      <c r="Q44" s="13">
        <f t="shared" si="47"/>
        <v>0</v>
      </c>
      <c r="R44" s="13">
        <f t="shared" si="48"/>
        <v>0</v>
      </c>
      <c r="S44" s="25">
        <f>'выручка ГВС откр'!X16</f>
        <v>0</v>
      </c>
      <c r="T44" s="13">
        <f t="shared" si="49"/>
        <v>0</v>
      </c>
      <c r="U44" s="17">
        <f t="shared" si="50"/>
        <v>0</v>
      </c>
      <c r="V44" s="17">
        <f t="shared" si="51"/>
        <v>0</v>
      </c>
      <c r="W44" s="17">
        <f t="shared" si="52"/>
        <v>0</v>
      </c>
      <c r="X44" s="17">
        <f t="shared" si="53"/>
        <v>0</v>
      </c>
      <c r="Y44" s="17">
        <f t="shared" si="54"/>
        <v>0</v>
      </c>
      <c r="Z44" s="17">
        <f t="shared" si="55"/>
        <v>0</v>
      </c>
      <c r="AA44" s="25"/>
      <c r="AB44" s="17">
        <f t="shared" si="56"/>
        <v>0</v>
      </c>
      <c r="AC44" s="25"/>
      <c r="AD44" s="17">
        <f t="shared" si="57"/>
        <v>0</v>
      </c>
      <c r="AE44" s="17">
        <f t="shared" si="58"/>
        <v>0</v>
      </c>
      <c r="AF44" s="17">
        <f t="shared" si="59"/>
        <v>0</v>
      </c>
    </row>
    <row r="45" spans="1:32" x14ac:dyDescent="0.25">
      <c r="A45" s="12" t="s">
        <v>15</v>
      </c>
      <c r="B45" s="25"/>
      <c r="C45" s="25">
        <f>'выручка ГВС откр'!AE17</f>
        <v>0</v>
      </c>
      <c r="D45" s="13">
        <f>$B$45*C45</f>
        <v>0</v>
      </c>
      <c r="E45" s="13">
        <f t="shared" si="38"/>
        <v>0</v>
      </c>
      <c r="F45" s="13">
        <f t="shared" si="40"/>
        <v>0</v>
      </c>
      <c r="G45" s="13">
        <f t="shared" si="41"/>
        <v>0</v>
      </c>
      <c r="H45" s="13">
        <f t="shared" si="42"/>
        <v>0</v>
      </c>
      <c r="I45" s="13">
        <f t="shared" si="43"/>
        <v>0</v>
      </c>
      <c r="J45" s="25"/>
      <c r="K45" s="25">
        <f>'выручка ГВС откр'!C17</f>
        <v>0</v>
      </c>
      <c r="L45" s="13">
        <f t="shared" si="44"/>
        <v>0</v>
      </c>
      <c r="M45" s="13">
        <f t="shared" si="45"/>
        <v>0</v>
      </c>
      <c r="N45" s="25"/>
      <c r="O45" s="13">
        <f t="shared" si="46"/>
        <v>0</v>
      </c>
      <c r="P45" s="25">
        <f>'выручка ГВС откр'!Q17</f>
        <v>0</v>
      </c>
      <c r="Q45" s="13">
        <f t="shared" si="47"/>
        <v>0</v>
      </c>
      <c r="R45" s="13">
        <f t="shared" si="48"/>
        <v>0</v>
      </c>
      <c r="S45" s="25">
        <f>'выручка ГВС откр'!X17</f>
        <v>0</v>
      </c>
      <c r="T45" s="13">
        <f t="shared" si="49"/>
        <v>0</v>
      </c>
      <c r="U45" s="17">
        <f t="shared" si="50"/>
        <v>0</v>
      </c>
      <c r="V45" s="17">
        <f t="shared" si="51"/>
        <v>0</v>
      </c>
      <c r="W45" s="17">
        <f t="shared" si="52"/>
        <v>0</v>
      </c>
      <c r="X45" s="17">
        <f t="shared" si="53"/>
        <v>0</v>
      </c>
      <c r="Y45" s="17">
        <f t="shared" si="54"/>
        <v>0</v>
      </c>
      <c r="Z45" s="17">
        <f t="shared" si="55"/>
        <v>0</v>
      </c>
      <c r="AA45" s="25"/>
      <c r="AB45" s="17">
        <f t="shared" si="56"/>
        <v>0</v>
      </c>
      <c r="AC45" s="25"/>
      <c r="AD45" s="17">
        <f t="shared" si="57"/>
        <v>0</v>
      </c>
      <c r="AE45" s="17">
        <f t="shared" si="58"/>
        <v>0</v>
      </c>
      <c r="AF45" s="17">
        <f t="shared" si="59"/>
        <v>0</v>
      </c>
    </row>
    <row r="46" spans="1:32" x14ac:dyDescent="0.25">
      <c r="A46" s="12" t="s">
        <v>16</v>
      </c>
      <c r="B46" s="25"/>
      <c r="C46" s="25">
        <f>'выручка ГВС откр'!AE18</f>
        <v>0</v>
      </c>
      <c r="D46" s="13">
        <f t="shared" ref="D46:D50" si="60">$B$45*C46</f>
        <v>0</v>
      </c>
      <c r="E46" s="13">
        <f t="shared" si="38"/>
        <v>0</v>
      </c>
      <c r="F46" s="13">
        <f t="shared" si="40"/>
        <v>0</v>
      </c>
      <c r="G46" s="13">
        <f t="shared" si="41"/>
        <v>0</v>
      </c>
      <c r="H46" s="13">
        <f t="shared" si="42"/>
        <v>0</v>
      </c>
      <c r="I46" s="13">
        <f t="shared" si="43"/>
        <v>0</v>
      </c>
      <c r="J46" s="25"/>
      <c r="K46" s="25">
        <f>'выручка ГВС откр'!C18</f>
        <v>0</v>
      </c>
      <c r="L46" s="13">
        <f t="shared" si="44"/>
        <v>0</v>
      </c>
      <c r="M46" s="13">
        <f t="shared" si="45"/>
        <v>0</v>
      </c>
      <c r="N46" s="25"/>
      <c r="O46" s="13">
        <f t="shared" si="46"/>
        <v>0</v>
      </c>
      <c r="P46" s="25">
        <f>'выручка ГВС откр'!Q18</f>
        <v>0</v>
      </c>
      <c r="Q46" s="13">
        <f t="shared" si="47"/>
        <v>0</v>
      </c>
      <c r="R46" s="13">
        <f t="shared" si="48"/>
        <v>0</v>
      </c>
      <c r="S46" s="25">
        <f>'выручка ГВС откр'!X18</f>
        <v>0</v>
      </c>
      <c r="T46" s="13">
        <f t="shared" si="49"/>
        <v>0</v>
      </c>
      <c r="U46" s="17">
        <f t="shared" si="50"/>
        <v>0</v>
      </c>
      <c r="V46" s="17">
        <f t="shared" si="51"/>
        <v>0</v>
      </c>
      <c r="W46" s="17">
        <f t="shared" si="52"/>
        <v>0</v>
      </c>
      <c r="X46" s="17">
        <f t="shared" si="53"/>
        <v>0</v>
      </c>
      <c r="Y46" s="17">
        <f t="shared" si="54"/>
        <v>0</v>
      </c>
      <c r="Z46" s="17">
        <f t="shared" si="55"/>
        <v>0</v>
      </c>
      <c r="AA46" s="25"/>
      <c r="AB46" s="17">
        <f t="shared" si="56"/>
        <v>0</v>
      </c>
      <c r="AC46" s="25"/>
      <c r="AD46" s="17">
        <f t="shared" si="57"/>
        <v>0</v>
      </c>
      <c r="AE46" s="17">
        <f t="shared" si="58"/>
        <v>0</v>
      </c>
      <c r="AF46" s="17">
        <f t="shared" si="59"/>
        <v>0</v>
      </c>
    </row>
    <row r="47" spans="1:32" x14ac:dyDescent="0.25">
      <c r="A47" s="12" t="s">
        <v>17</v>
      </c>
      <c r="B47" s="25"/>
      <c r="C47" s="25">
        <f>'выручка ГВС откр'!AE19</f>
        <v>0</v>
      </c>
      <c r="D47" s="13">
        <f t="shared" si="60"/>
        <v>0</v>
      </c>
      <c r="E47" s="13">
        <f t="shared" si="38"/>
        <v>0</v>
      </c>
      <c r="F47" s="13">
        <f t="shared" si="40"/>
        <v>0</v>
      </c>
      <c r="G47" s="13">
        <f t="shared" si="41"/>
        <v>0</v>
      </c>
      <c r="H47" s="13">
        <f t="shared" si="42"/>
        <v>0</v>
      </c>
      <c r="I47" s="13">
        <f t="shared" si="43"/>
        <v>0</v>
      </c>
      <c r="J47" s="25"/>
      <c r="K47" s="25">
        <f>'выручка ГВС откр'!C19</f>
        <v>0</v>
      </c>
      <c r="L47" s="13">
        <f t="shared" si="44"/>
        <v>0</v>
      </c>
      <c r="M47" s="13">
        <f t="shared" si="45"/>
        <v>0</v>
      </c>
      <c r="N47" s="25"/>
      <c r="O47" s="13">
        <f t="shared" si="46"/>
        <v>0</v>
      </c>
      <c r="P47" s="25">
        <f>'выручка ГВС откр'!Q19</f>
        <v>0</v>
      </c>
      <c r="Q47" s="13">
        <f t="shared" si="47"/>
        <v>0</v>
      </c>
      <c r="R47" s="13">
        <f t="shared" si="48"/>
        <v>0</v>
      </c>
      <c r="S47" s="25">
        <f>'выручка ГВС откр'!X19</f>
        <v>0</v>
      </c>
      <c r="T47" s="13">
        <f t="shared" si="49"/>
        <v>0</v>
      </c>
      <c r="U47" s="17">
        <f t="shared" si="50"/>
        <v>0</v>
      </c>
      <c r="V47" s="17">
        <f t="shared" si="51"/>
        <v>0</v>
      </c>
      <c r="W47" s="17">
        <f t="shared" si="52"/>
        <v>0</v>
      </c>
      <c r="X47" s="17">
        <f t="shared" si="53"/>
        <v>0</v>
      </c>
      <c r="Y47" s="17">
        <f t="shared" si="54"/>
        <v>0</v>
      </c>
      <c r="Z47" s="17">
        <f t="shared" si="55"/>
        <v>0</v>
      </c>
      <c r="AA47" s="25"/>
      <c r="AB47" s="17">
        <f t="shared" si="56"/>
        <v>0</v>
      </c>
      <c r="AC47" s="25"/>
      <c r="AD47" s="17">
        <f t="shared" si="57"/>
        <v>0</v>
      </c>
      <c r="AE47" s="17">
        <f t="shared" si="58"/>
        <v>0</v>
      </c>
      <c r="AF47" s="17">
        <f t="shared" si="59"/>
        <v>0</v>
      </c>
    </row>
    <row r="48" spans="1:32" x14ac:dyDescent="0.25">
      <c r="A48" s="12" t="s">
        <v>18</v>
      </c>
      <c r="B48" s="25"/>
      <c r="C48" s="25">
        <f>'выручка ГВС откр'!AE20</f>
        <v>0</v>
      </c>
      <c r="D48" s="13">
        <f t="shared" si="60"/>
        <v>0</v>
      </c>
      <c r="E48" s="13">
        <f t="shared" si="38"/>
        <v>0</v>
      </c>
      <c r="F48" s="13">
        <f t="shared" si="40"/>
        <v>0</v>
      </c>
      <c r="G48" s="13">
        <f t="shared" si="41"/>
        <v>0</v>
      </c>
      <c r="H48" s="13">
        <f t="shared" si="42"/>
        <v>0</v>
      </c>
      <c r="I48" s="13">
        <f t="shared" si="43"/>
        <v>0</v>
      </c>
      <c r="J48" s="25"/>
      <c r="K48" s="25">
        <f>'выручка ГВС откр'!C20</f>
        <v>0</v>
      </c>
      <c r="L48" s="13">
        <f>J48*K48</f>
        <v>0</v>
      </c>
      <c r="M48" s="13">
        <f t="shared" si="45"/>
        <v>0</v>
      </c>
      <c r="N48" s="25"/>
      <c r="O48" s="13">
        <f t="shared" si="46"/>
        <v>0</v>
      </c>
      <c r="P48" s="25">
        <f>'выручка ГВС откр'!Q20</f>
        <v>0</v>
      </c>
      <c r="Q48" s="13">
        <f t="shared" si="47"/>
        <v>0</v>
      </c>
      <c r="R48" s="13">
        <f t="shared" si="48"/>
        <v>0</v>
      </c>
      <c r="S48" s="25">
        <f>'выручка ГВС откр'!X20</f>
        <v>0</v>
      </c>
      <c r="T48" s="13">
        <f t="shared" si="49"/>
        <v>0</v>
      </c>
      <c r="U48" s="17">
        <f t="shared" si="50"/>
        <v>0</v>
      </c>
      <c r="V48" s="17">
        <f t="shared" si="51"/>
        <v>0</v>
      </c>
      <c r="W48" s="17">
        <f t="shared" si="52"/>
        <v>0</v>
      </c>
      <c r="X48" s="17">
        <f t="shared" si="53"/>
        <v>0</v>
      </c>
      <c r="Y48" s="17">
        <f t="shared" si="54"/>
        <v>0</v>
      </c>
      <c r="Z48" s="17">
        <f t="shared" si="55"/>
        <v>0</v>
      </c>
      <c r="AA48" s="25"/>
      <c r="AB48" s="17">
        <f t="shared" si="56"/>
        <v>0</v>
      </c>
      <c r="AC48" s="25"/>
      <c r="AD48" s="17">
        <f t="shared" si="57"/>
        <v>0</v>
      </c>
      <c r="AE48" s="17">
        <f t="shared" si="58"/>
        <v>0</v>
      </c>
      <c r="AF48" s="17">
        <f t="shared" si="59"/>
        <v>0</v>
      </c>
    </row>
    <row r="49" spans="1:53" x14ac:dyDescent="0.25">
      <c r="A49" s="12" t="s">
        <v>19</v>
      </c>
      <c r="B49" s="25"/>
      <c r="C49" s="25">
        <f>'выручка ГВС откр'!AE21</f>
        <v>0</v>
      </c>
      <c r="D49" s="13">
        <f t="shared" si="60"/>
        <v>0</v>
      </c>
      <c r="E49" s="13">
        <f t="shared" si="38"/>
        <v>0</v>
      </c>
      <c r="F49" s="13">
        <f t="shared" si="40"/>
        <v>0</v>
      </c>
      <c r="G49" s="13">
        <f t="shared" si="41"/>
        <v>0</v>
      </c>
      <c r="H49" s="13">
        <f t="shared" si="42"/>
        <v>0</v>
      </c>
      <c r="I49" s="13">
        <f t="shared" si="43"/>
        <v>0</v>
      </c>
      <c r="J49" s="25"/>
      <c r="K49" s="25">
        <f>'выручка ГВС откр'!C21</f>
        <v>0</v>
      </c>
      <c r="L49" s="13">
        <f t="shared" si="44"/>
        <v>0</v>
      </c>
      <c r="M49" s="13">
        <f t="shared" si="45"/>
        <v>0</v>
      </c>
      <c r="N49" s="25"/>
      <c r="O49" s="13">
        <f t="shared" si="46"/>
        <v>0</v>
      </c>
      <c r="P49" s="25">
        <f>'выручка ГВС откр'!Q21</f>
        <v>0</v>
      </c>
      <c r="Q49" s="13">
        <f t="shared" si="47"/>
        <v>0</v>
      </c>
      <c r="R49" s="13">
        <f t="shared" si="48"/>
        <v>0</v>
      </c>
      <c r="S49" s="25">
        <f>'выручка ГВС откр'!X21</f>
        <v>0</v>
      </c>
      <c r="T49" s="13">
        <f t="shared" si="49"/>
        <v>0</v>
      </c>
      <c r="U49" s="17">
        <f t="shared" si="50"/>
        <v>0</v>
      </c>
      <c r="V49" s="17">
        <f t="shared" si="51"/>
        <v>0</v>
      </c>
      <c r="W49" s="17">
        <f t="shared" si="52"/>
        <v>0</v>
      </c>
      <c r="X49" s="17">
        <f t="shared" si="53"/>
        <v>0</v>
      </c>
      <c r="Y49" s="17">
        <f t="shared" si="54"/>
        <v>0</v>
      </c>
      <c r="Z49" s="17">
        <f t="shared" si="55"/>
        <v>0</v>
      </c>
      <c r="AA49" s="25"/>
      <c r="AB49" s="17">
        <f t="shared" si="56"/>
        <v>0</v>
      </c>
      <c r="AC49" s="25"/>
      <c r="AD49" s="17">
        <f t="shared" si="57"/>
        <v>0</v>
      </c>
      <c r="AE49" s="17">
        <f t="shared" si="58"/>
        <v>0</v>
      </c>
      <c r="AF49" s="17">
        <f t="shared" si="59"/>
        <v>0</v>
      </c>
    </row>
    <row r="50" spans="1:53" x14ac:dyDescent="0.25">
      <c r="A50" s="12" t="s">
        <v>20</v>
      </c>
      <c r="B50" s="25"/>
      <c r="C50" s="25">
        <f>'выручка ГВС откр'!AE22</f>
        <v>0</v>
      </c>
      <c r="D50" s="13">
        <f t="shared" si="60"/>
        <v>0</v>
      </c>
      <c r="E50" s="13">
        <f t="shared" si="38"/>
        <v>0</v>
      </c>
      <c r="F50" s="13">
        <f t="shared" si="40"/>
        <v>0</v>
      </c>
      <c r="G50" s="13">
        <f t="shared" si="41"/>
        <v>0</v>
      </c>
      <c r="H50" s="13">
        <f t="shared" si="42"/>
        <v>0</v>
      </c>
      <c r="I50" s="13">
        <f t="shared" si="43"/>
        <v>0</v>
      </c>
      <c r="J50" s="25"/>
      <c r="K50" s="25">
        <f>'выручка ГВС откр'!C22</f>
        <v>0</v>
      </c>
      <c r="L50" s="13">
        <f t="shared" si="44"/>
        <v>0</v>
      </c>
      <c r="M50" s="13">
        <f t="shared" si="45"/>
        <v>0</v>
      </c>
      <c r="N50" s="25"/>
      <c r="O50" s="13">
        <f t="shared" si="46"/>
        <v>0</v>
      </c>
      <c r="P50" s="25">
        <f>'выручка ГВС откр'!Q22</f>
        <v>0</v>
      </c>
      <c r="Q50" s="13">
        <f t="shared" si="47"/>
        <v>0</v>
      </c>
      <c r="R50" s="13">
        <f t="shared" si="48"/>
        <v>0</v>
      </c>
      <c r="S50" s="25">
        <f>'выручка ГВС откр'!X22</f>
        <v>0</v>
      </c>
      <c r="T50" s="13">
        <f t="shared" si="49"/>
        <v>0</v>
      </c>
      <c r="U50" s="17">
        <f t="shared" si="50"/>
        <v>0</v>
      </c>
      <c r="V50" s="17">
        <f t="shared" si="51"/>
        <v>0</v>
      </c>
      <c r="W50" s="17">
        <f t="shared" si="52"/>
        <v>0</v>
      </c>
      <c r="X50" s="17">
        <f t="shared" si="53"/>
        <v>0</v>
      </c>
      <c r="Y50" s="17">
        <f t="shared" si="54"/>
        <v>0</v>
      </c>
      <c r="Z50" s="17">
        <f t="shared" si="55"/>
        <v>0</v>
      </c>
      <c r="AA50" s="25"/>
      <c r="AB50" s="17">
        <f t="shared" si="56"/>
        <v>0</v>
      </c>
      <c r="AC50" s="25"/>
      <c r="AD50" s="17">
        <f t="shared" si="57"/>
        <v>0</v>
      </c>
      <c r="AE50" s="17">
        <f t="shared" si="58"/>
        <v>0</v>
      </c>
      <c r="AF50" s="17">
        <f t="shared" si="59"/>
        <v>0</v>
      </c>
    </row>
    <row r="51" spans="1:53" ht="15.75" x14ac:dyDescent="0.25">
      <c r="A51" s="14" t="s">
        <v>21</v>
      </c>
      <c r="B51" s="9" t="s">
        <v>31</v>
      </c>
      <c r="C51" s="9">
        <f t="shared" ref="C51:D51" si="61">SUM(C39:C50)</f>
        <v>0</v>
      </c>
      <c r="D51" s="9">
        <f t="shared" si="61"/>
        <v>0</v>
      </c>
      <c r="E51" s="9" t="s">
        <v>31</v>
      </c>
      <c r="F51" s="9">
        <f t="shared" ref="F51:I51" si="62">SUM(F39:F50)</f>
        <v>0</v>
      </c>
      <c r="G51" s="9">
        <f t="shared" si="62"/>
        <v>0</v>
      </c>
      <c r="H51" s="9">
        <f t="shared" si="62"/>
        <v>0</v>
      </c>
      <c r="I51" s="9">
        <f t="shared" si="62"/>
        <v>0</v>
      </c>
      <c r="J51" s="9" t="s">
        <v>31</v>
      </c>
      <c r="K51" s="9">
        <f t="shared" ref="K51:N51" si="63">SUM(K39:K50)</f>
        <v>0</v>
      </c>
      <c r="L51" s="9">
        <f t="shared" si="63"/>
        <v>0</v>
      </c>
      <c r="M51" s="9">
        <f t="shared" si="63"/>
        <v>0</v>
      </c>
      <c r="N51" s="9">
        <f t="shared" si="63"/>
        <v>0</v>
      </c>
      <c r="O51" s="9" t="s">
        <v>31</v>
      </c>
      <c r="P51" s="9">
        <f t="shared" ref="P51:Q51" si="64">SUM(P39:P50)</f>
        <v>0</v>
      </c>
      <c r="Q51" s="9">
        <f t="shared" si="64"/>
        <v>0</v>
      </c>
      <c r="R51" s="18">
        <f>SUM(R39:R50)</f>
        <v>0</v>
      </c>
      <c r="S51" s="18">
        <f t="shared" ref="S51" si="65">SUM(S39:S50)</f>
        <v>0</v>
      </c>
      <c r="T51" s="18">
        <f>SUM(T39:T50)</f>
        <v>0</v>
      </c>
      <c r="U51" s="27">
        <f>SUM(U39:U50)</f>
        <v>0</v>
      </c>
      <c r="V51" s="27">
        <f t="shared" ref="V51:AF51" si="66">SUM(V39:V50)</f>
        <v>0</v>
      </c>
      <c r="W51" s="27">
        <f t="shared" si="66"/>
        <v>0</v>
      </c>
      <c r="X51" s="27">
        <f t="shared" si="66"/>
        <v>0</v>
      </c>
      <c r="Y51" s="27">
        <f t="shared" si="66"/>
        <v>0</v>
      </c>
      <c r="Z51" s="27">
        <f t="shared" si="66"/>
        <v>0</v>
      </c>
      <c r="AA51" s="27">
        <f t="shared" si="66"/>
        <v>0</v>
      </c>
      <c r="AB51" s="27">
        <f t="shared" si="66"/>
        <v>0</v>
      </c>
      <c r="AC51" s="27">
        <f t="shared" si="66"/>
        <v>0</v>
      </c>
      <c r="AD51" s="27">
        <f t="shared" si="66"/>
        <v>0</v>
      </c>
      <c r="AE51" s="27">
        <f t="shared" si="66"/>
        <v>0</v>
      </c>
      <c r="AF51" s="27">
        <f t="shared" si="66"/>
        <v>0</v>
      </c>
    </row>
    <row r="52" spans="1:53" ht="15.75" x14ac:dyDescent="0.25">
      <c r="A52" s="8" t="s">
        <v>26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3" ht="15.75" x14ac:dyDescent="0.25">
      <c r="A53" s="8" t="s">
        <v>37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15.75" x14ac:dyDescent="0.25">
      <c r="A54" s="8" t="s">
        <v>40</v>
      </c>
      <c r="B54" s="8"/>
      <c r="C54" s="8"/>
      <c r="D54" s="8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</row>
    <row r="55" spans="1:53" ht="15.75" x14ac:dyDescent="0.25">
      <c r="A55" s="8" t="s">
        <v>43</v>
      </c>
      <c r="B55" s="8"/>
      <c r="C55" s="8"/>
      <c r="D55" s="8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</row>
    <row r="56" spans="1:53" ht="15.75" x14ac:dyDescent="0.25">
      <c r="A56" s="19" t="s">
        <v>57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BA56" s="8"/>
    </row>
    <row r="59" spans="1:53" x14ac:dyDescent="0.25">
      <c r="A59" s="2" t="s">
        <v>27</v>
      </c>
      <c r="B59" s="2"/>
      <c r="E59" s="2"/>
      <c r="F59" s="2"/>
      <c r="G59" s="2"/>
      <c r="J59" s="2"/>
      <c r="M59" s="2"/>
      <c r="O59" s="2"/>
    </row>
    <row r="60" spans="1:53" ht="15" customHeight="1" x14ac:dyDescent="0.25">
      <c r="A60" s="68" t="s">
        <v>0</v>
      </c>
      <c r="B60" s="51" t="s">
        <v>2</v>
      </c>
      <c r="C60" s="51"/>
      <c r="D60" s="51"/>
      <c r="E60" s="51" t="s">
        <v>35</v>
      </c>
      <c r="F60" s="51"/>
      <c r="G60" s="51"/>
      <c r="H60" s="51"/>
      <c r="I60" s="51"/>
      <c r="J60" s="51"/>
      <c r="K60" s="51"/>
      <c r="L60" s="51"/>
      <c r="M60" s="51"/>
      <c r="N60" s="51"/>
      <c r="O60" s="51" t="s">
        <v>44</v>
      </c>
      <c r="P60" s="51"/>
      <c r="Q60" s="51"/>
      <c r="R60" s="51" t="s">
        <v>45</v>
      </c>
      <c r="S60" s="51"/>
      <c r="T60" s="51"/>
      <c r="U60" s="59" t="s">
        <v>21</v>
      </c>
      <c r="V60" s="60"/>
      <c r="W60" s="60"/>
      <c r="X60" s="60"/>
      <c r="Y60" s="61"/>
      <c r="Z60" s="52" t="s">
        <v>63</v>
      </c>
      <c r="AA60" s="52"/>
      <c r="AB60" s="52"/>
      <c r="AC60" s="52"/>
      <c r="AD60" s="52"/>
      <c r="AE60" s="52"/>
      <c r="AF60" s="52"/>
    </row>
    <row r="61" spans="1:53" ht="15" customHeight="1" x14ac:dyDescent="0.25">
      <c r="A61" s="68"/>
      <c r="B61" s="51"/>
      <c r="C61" s="51"/>
      <c r="D61" s="51"/>
      <c r="E61" s="51" t="s">
        <v>111</v>
      </c>
      <c r="F61" s="51"/>
      <c r="G61" s="51"/>
      <c r="H61" s="51"/>
      <c r="I61" s="51"/>
      <c r="J61" s="51" t="s">
        <v>38</v>
      </c>
      <c r="K61" s="51"/>
      <c r="L61" s="51"/>
      <c r="M61" s="51" t="s">
        <v>39</v>
      </c>
      <c r="N61" s="51"/>
      <c r="O61" s="51"/>
      <c r="P61" s="51"/>
      <c r="Q61" s="51"/>
      <c r="R61" s="51"/>
      <c r="S61" s="51"/>
      <c r="T61" s="51"/>
      <c r="U61" s="65"/>
      <c r="V61" s="66"/>
      <c r="W61" s="66"/>
      <c r="X61" s="66"/>
      <c r="Y61" s="67"/>
      <c r="Z61" s="52"/>
      <c r="AA61" s="52"/>
      <c r="AB61" s="52"/>
      <c r="AC61" s="52"/>
      <c r="AD61" s="52"/>
      <c r="AE61" s="52"/>
      <c r="AF61" s="52"/>
    </row>
    <row r="62" spans="1:53" ht="15" customHeight="1" x14ac:dyDescent="0.25">
      <c r="A62" s="68"/>
      <c r="B62" s="56" t="s">
        <v>61</v>
      </c>
      <c r="C62" s="51" t="s">
        <v>34</v>
      </c>
      <c r="D62" s="51"/>
      <c r="E62" s="56" t="s">
        <v>61</v>
      </c>
      <c r="F62" s="57" t="s">
        <v>59</v>
      </c>
      <c r="G62" s="56" t="s">
        <v>41</v>
      </c>
      <c r="H62" s="51" t="s">
        <v>34</v>
      </c>
      <c r="I62" s="51"/>
      <c r="J62" s="56" t="s">
        <v>62</v>
      </c>
      <c r="K62" s="51" t="s">
        <v>34</v>
      </c>
      <c r="L62" s="51"/>
      <c r="M62" s="7" t="s">
        <v>30</v>
      </c>
      <c r="N62" s="9" t="s">
        <v>34</v>
      </c>
      <c r="O62" s="56" t="s">
        <v>61</v>
      </c>
      <c r="P62" s="51" t="s">
        <v>34</v>
      </c>
      <c r="Q62" s="51"/>
      <c r="R62" s="56" t="s">
        <v>61</v>
      </c>
      <c r="S62" s="48" t="s">
        <v>34</v>
      </c>
      <c r="T62" s="50"/>
      <c r="U62" s="55" t="s">
        <v>49</v>
      </c>
      <c r="V62" s="55" t="s">
        <v>46</v>
      </c>
      <c r="W62" s="55" t="s">
        <v>3</v>
      </c>
      <c r="X62" s="55" t="s">
        <v>47</v>
      </c>
      <c r="Y62" s="55" t="s">
        <v>48</v>
      </c>
      <c r="Z62" s="52" t="s">
        <v>55</v>
      </c>
      <c r="AA62" s="52" t="s">
        <v>51</v>
      </c>
      <c r="AB62" s="52" t="s">
        <v>42</v>
      </c>
      <c r="AC62" s="52" t="s">
        <v>52</v>
      </c>
      <c r="AD62" s="52" t="s">
        <v>54</v>
      </c>
      <c r="AE62" s="52" t="s">
        <v>53</v>
      </c>
      <c r="AF62" s="52" t="s">
        <v>56</v>
      </c>
    </row>
    <row r="63" spans="1:53" ht="40.5" customHeight="1" x14ac:dyDescent="0.25">
      <c r="A63" s="68"/>
      <c r="B63" s="56"/>
      <c r="C63" s="10" t="s">
        <v>4</v>
      </c>
      <c r="D63" s="10" t="s">
        <v>5</v>
      </c>
      <c r="E63" s="56"/>
      <c r="F63" s="58"/>
      <c r="G63" s="56"/>
      <c r="H63" s="10" t="s">
        <v>4</v>
      </c>
      <c r="I63" s="10" t="s">
        <v>5</v>
      </c>
      <c r="J63" s="56"/>
      <c r="K63" s="10" t="s">
        <v>4</v>
      </c>
      <c r="L63" s="10" t="s">
        <v>5</v>
      </c>
      <c r="M63" s="10" t="s">
        <v>5</v>
      </c>
      <c r="N63" s="10" t="s">
        <v>5</v>
      </c>
      <c r="O63" s="56"/>
      <c r="P63" s="10" t="s">
        <v>4</v>
      </c>
      <c r="Q63" s="10" t="s">
        <v>5</v>
      </c>
      <c r="R63" s="56"/>
      <c r="S63" s="10" t="s">
        <v>4</v>
      </c>
      <c r="T63" s="10" t="s">
        <v>5</v>
      </c>
      <c r="U63" s="55"/>
      <c r="V63" s="55"/>
      <c r="W63" s="55"/>
      <c r="X63" s="55"/>
      <c r="Y63" s="55"/>
      <c r="Z63" s="52"/>
      <c r="AA63" s="52"/>
      <c r="AB63" s="52"/>
      <c r="AC63" s="52"/>
      <c r="AD63" s="52"/>
      <c r="AE63" s="52"/>
      <c r="AF63" s="52"/>
    </row>
    <row r="64" spans="1:53" x14ac:dyDescent="0.25">
      <c r="A64" s="68"/>
      <c r="B64" s="11" t="s">
        <v>6</v>
      </c>
      <c r="C64" s="11" t="s">
        <v>60</v>
      </c>
      <c r="D64" s="11" t="s">
        <v>6</v>
      </c>
      <c r="E64" s="11" t="s">
        <v>6</v>
      </c>
      <c r="F64" s="11" t="s">
        <v>6</v>
      </c>
      <c r="G64" s="11" t="s">
        <v>6</v>
      </c>
      <c r="H64" s="11" t="s">
        <v>60</v>
      </c>
      <c r="I64" s="11" t="s">
        <v>6</v>
      </c>
      <c r="J64" s="11" t="s">
        <v>6</v>
      </c>
      <c r="K64" s="11" t="s">
        <v>60</v>
      </c>
      <c r="L64" s="11" t="s">
        <v>6</v>
      </c>
      <c r="M64" s="11" t="s">
        <v>6</v>
      </c>
      <c r="N64" s="11" t="s">
        <v>6</v>
      </c>
      <c r="O64" s="11" t="s">
        <v>6</v>
      </c>
      <c r="P64" s="11" t="s">
        <v>60</v>
      </c>
      <c r="Q64" s="11" t="s">
        <v>6</v>
      </c>
      <c r="R64" s="11" t="s">
        <v>6</v>
      </c>
      <c r="S64" s="11" t="s">
        <v>60</v>
      </c>
      <c r="T64" s="11" t="s">
        <v>6</v>
      </c>
      <c r="U64" s="11" t="s">
        <v>60</v>
      </c>
      <c r="V64" s="11" t="s">
        <v>60</v>
      </c>
      <c r="W64" s="11" t="s">
        <v>60</v>
      </c>
      <c r="X64" s="11" t="s">
        <v>60</v>
      </c>
      <c r="Y64" s="11" t="s">
        <v>60</v>
      </c>
      <c r="Z64" s="28" t="s">
        <v>6</v>
      </c>
      <c r="AA64" s="29" t="s">
        <v>6</v>
      </c>
      <c r="AB64" s="29" t="s">
        <v>6</v>
      </c>
      <c r="AC64" s="29" t="s">
        <v>6</v>
      </c>
      <c r="AD64" s="29" t="s">
        <v>6</v>
      </c>
      <c r="AE64" s="29" t="s">
        <v>6</v>
      </c>
      <c r="AF64" s="29" t="s">
        <v>6</v>
      </c>
    </row>
    <row r="65" spans="1:53" x14ac:dyDescent="0.25">
      <c r="A65" s="30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  <c r="H65" s="31">
        <v>8</v>
      </c>
      <c r="I65" s="31">
        <v>9</v>
      </c>
      <c r="J65" s="31">
        <v>10</v>
      </c>
      <c r="K65" s="31">
        <v>11</v>
      </c>
      <c r="L65" s="31">
        <v>12</v>
      </c>
      <c r="M65" s="31">
        <v>13</v>
      </c>
      <c r="N65" s="31">
        <v>14</v>
      </c>
      <c r="O65" s="31">
        <v>15</v>
      </c>
      <c r="P65" s="31">
        <v>16</v>
      </c>
      <c r="Q65" s="31">
        <v>17</v>
      </c>
      <c r="R65" s="31">
        <v>18</v>
      </c>
      <c r="S65" s="31">
        <v>19</v>
      </c>
      <c r="T65" s="31">
        <v>20</v>
      </c>
      <c r="U65" s="31">
        <v>21</v>
      </c>
      <c r="V65" s="31">
        <v>22</v>
      </c>
      <c r="W65" s="31">
        <v>23</v>
      </c>
      <c r="X65" s="31">
        <v>24</v>
      </c>
      <c r="Y65" s="31">
        <v>25</v>
      </c>
      <c r="Z65" s="31">
        <v>26</v>
      </c>
      <c r="AA65" s="31">
        <v>27</v>
      </c>
      <c r="AB65" s="31">
        <v>28</v>
      </c>
      <c r="AC65" s="31">
        <v>29</v>
      </c>
      <c r="AD65" s="31">
        <v>30</v>
      </c>
      <c r="AE65" s="31">
        <v>31</v>
      </c>
      <c r="AF65" s="31">
        <v>32</v>
      </c>
    </row>
    <row r="66" spans="1:53" x14ac:dyDescent="0.25">
      <c r="A66" s="12" t="s">
        <v>9</v>
      </c>
      <c r="B66" s="25"/>
      <c r="C66" s="25">
        <f>'выручка ГВС откр'!AE38</f>
        <v>0</v>
      </c>
      <c r="D66" s="13">
        <f>$B$39*C66</f>
        <v>0</v>
      </c>
      <c r="E66" s="13">
        <f t="shared" ref="E66:E77" si="67">B66</f>
        <v>0</v>
      </c>
      <c r="F66" s="13">
        <f>E66*H66</f>
        <v>0</v>
      </c>
      <c r="G66" s="13">
        <f>F66-I66</f>
        <v>0</v>
      </c>
      <c r="H66" s="13">
        <f>K66</f>
        <v>0</v>
      </c>
      <c r="I66" s="13">
        <f>L66+M66</f>
        <v>0</v>
      </c>
      <c r="J66" s="25"/>
      <c r="K66" s="25">
        <f>'выручка ГВС откр'!C38</f>
        <v>0</v>
      </c>
      <c r="L66" s="13">
        <f>J66*K66</f>
        <v>0</v>
      </c>
      <c r="M66" s="13">
        <f>N66</f>
        <v>0</v>
      </c>
      <c r="N66" s="25"/>
      <c r="O66" s="13">
        <f>B66</f>
        <v>0</v>
      </c>
      <c r="P66" s="25">
        <f>'выручка ГВС откр'!Q38</f>
        <v>0</v>
      </c>
      <c r="Q66" s="13">
        <f>P66*O66</f>
        <v>0</v>
      </c>
      <c r="R66" s="13">
        <f>B66</f>
        <v>0</v>
      </c>
      <c r="S66" s="25">
        <f>'выручка ГВС откр'!X38</f>
        <v>0</v>
      </c>
      <c r="T66" s="13">
        <f>S66*R66</f>
        <v>0</v>
      </c>
      <c r="U66" s="17">
        <f>V66+W66+X66+Y66</f>
        <v>0</v>
      </c>
      <c r="V66" s="17">
        <f>C66</f>
        <v>0</v>
      </c>
      <c r="W66" s="17">
        <f>H66</f>
        <v>0</v>
      </c>
      <c r="X66" s="17">
        <f>P66</f>
        <v>0</v>
      </c>
      <c r="Y66" s="17">
        <f>S66</f>
        <v>0</v>
      </c>
      <c r="Z66" s="17">
        <f>F66+Q66+T66</f>
        <v>0</v>
      </c>
      <c r="AA66" s="25"/>
      <c r="AB66" s="17">
        <f>Z66-AA66</f>
        <v>0</v>
      </c>
      <c r="AC66" s="25"/>
      <c r="AD66" s="17">
        <f>IF($F$3="Общая система налогобложения",Z66/1.2,Z66)</f>
        <v>0</v>
      </c>
      <c r="AE66" s="17">
        <f>AA66-AC66</f>
        <v>0</v>
      </c>
      <c r="AF66" s="17">
        <f>AD66-AE66</f>
        <v>0</v>
      </c>
    </row>
    <row r="67" spans="1:53" x14ac:dyDescent="0.25">
      <c r="A67" s="12" t="s">
        <v>10</v>
      </c>
      <c r="B67" s="25"/>
      <c r="C67" s="25">
        <f>'выручка ГВС откр'!AE39</f>
        <v>0</v>
      </c>
      <c r="D67" s="13">
        <f t="shared" ref="D67:D71" si="68">$B$39*C67</f>
        <v>0</v>
      </c>
      <c r="E67" s="13">
        <f t="shared" si="67"/>
        <v>0</v>
      </c>
      <c r="F67" s="13">
        <f t="shared" ref="F67:F77" si="69">E67*H67</f>
        <v>0</v>
      </c>
      <c r="G67" s="13">
        <f t="shared" ref="G67:G77" si="70">F67-I67</f>
        <v>0</v>
      </c>
      <c r="H67" s="13">
        <f t="shared" ref="H67:H77" si="71">K67</f>
        <v>0</v>
      </c>
      <c r="I67" s="13">
        <f t="shared" ref="I67:I77" si="72">L67+M67</f>
        <v>0</v>
      </c>
      <c r="J67" s="25"/>
      <c r="K67" s="25">
        <f>'выручка ГВС откр'!C39</f>
        <v>0</v>
      </c>
      <c r="L67" s="13">
        <f t="shared" ref="L67:L74" si="73">J67*K67</f>
        <v>0</v>
      </c>
      <c r="M67" s="13">
        <f t="shared" ref="M67:M77" si="74">N67</f>
        <v>0</v>
      </c>
      <c r="N67" s="25"/>
      <c r="O67" s="13">
        <f t="shared" ref="O67:O77" si="75">B67</f>
        <v>0</v>
      </c>
      <c r="P67" s="25">
        <f>'выручка ГВС откр'!Q39</f>
        <v>0</v>
      </c>
      <c r="Q67" s="13">
        <f t="shared" ref="Q67:Q77" si="76">P67*O67</f>
        <v>0</v>
      </c>
      <c r="R67" s="13">
        <f t="shared" ref="R67:R77" si="77">B67</f>
        <v>0</v>
      </c>
      <c r="S67" s="25">
        <f>'выручка ГВС откр'!X39</f>
        <v>0</v>
      </c>
      <c r="T67" s="13">
        <f t="shared" ref="T67:T77" si="78">S67*R67</f>
        <v>0</v>
      </c>
      <c r="U67" s="17">
        <f t="shared" ref="U67:U77" si="79">V67+W67+X67+Y67</f>
        <v>0</v>
      </c>
      <c r="V67" s="17">
        <f t="shared" ref="V67:V77" si="80">C67</f>
        <v>0</v>
      </c>
      <c r="W67" s="17">
        <f t="shared" ref="W67:W77" si="81">H67</f>
        <v>0</v>
      </c>
      <c r="X67" s="17">
        <f t="shared" ref="X67:X77" si="82">P67</f>
        <v>0</v>
      </c>
      <c r="Y67" s="17">
        <f t="shared" ref="Y67:Y77" si="83">S67</f>
        <v>0</v>
      </c>
      <c r="Z67" s="17">
        <f t="shared" ref="Z67:Z77" si="84">F67+Q67+T67</f>
        <v>0</v>
      </c>
      <c r="AA67" s="25"/>
      <c r="AB67" s="17">
        <f t="shared" ref="AB67:AB77" si="85">Z67-AA67</f>
        <v>0</v>
      </c>
      <c r="AC67" s="25"/>
      <c r="AD67" s="17">
        <f t="shared" ref="AD67:AD77" si="86">IF($F$3="Общая система налогобложения",Z67/1.2,Z67)</f>
        <v>0</v>
      </c>
      <c r="AE67" s="17">
        <f t="shared" ref="AE67:AE77" si="87">AA67-AC67</f>
        <v>0</v>
      </c>
      <c r="AF67" s="17">
        <f t="shared" ref="AF67:AF77" si="88">AD67-AE67</f>
        <v>0</v>
      </c>
    </row>
    <row r="68" spans="1:53" x14ac:dyDescent="0.25">
      <c r="A68" s="12" t="s">
        <v>11</v>
      </c>
      <c r="B68" s="25"/>
      <c r="C68" s="25">
        <f>'выручка ГВС откр'!AE40</f>
        <v>0</v>
      </c>
      <c r="D68" s="13">
        <f t="shared" si="68"/>
        <v>0</v>
      </c>
      <c r="E68" s="13">
        <f t="shared" si="67"/>
        <v>0</v>
      </c>
      <c r="F68" s="13">
        <f t="shared" si="69"/>
        <v>0</v>
      </c>
      <c r="G68" s="13">
        <f t="shared" si="70"/>
        <v>0</v>
      </c>
      <c r="H68" s="13">
        <f t="shared" si="71"/>
        <v>0</v>
      </c>
      <c r="I68" s="13">
        <f t="shared" si="72"/>
        <v>0</v>
      </c>
      <c r="J68" s="25"/>
      <c r="K68" s="25">
        <f>'выручка ГВС откр'!C40</f>
        <v>0</v>
      </c>
      <c r="L68" s="13">
        <f t="shared" si="73"/>
        <v>0</v>
      </c>
      <c r="M68" s="13">
        <f t="shared" si="74"/>
        <v>0</v>
      </c>
      <c r="N68" s="25"/>
      <c r="O68" s="13">
        <f t="shared" si="75"/>
        <v>0</v>
      </c>
      <c r="P68" s="25">
        <f>'выручка ГВС откр'!Q40</f>
        <v>0</v>
      </c>
      <c r="Q68" s="13">
        <f t="shared" si="76"/>
        <v>0</v>
      </c>
      <c r="R68" s="13">
        <f t="shared" si="77"/>
        <v>0</v>
      </c>
      <c r="S68" s="25">
        <f>'выручка ГВС откр'!X40</f>
        <v>0</v>
      </c>
      <c r="T68" s="13">
        <f t="shared" si="78"/>
        <v>0</v>
      </c>
      <c r="U68" s="17">
        <f t="shared" si="79"/>
        <v>0</v>
      </c>
      <c r="V68" s="17">
        <f t="shared" si="80"/>
        <v>0</v>
      </c>
      <c r="W68" s="17">
        <f t="shared" si="81"/>
        <v>0</v>
      </c>
      <c r="X68" s="17">
        <f t="shared" si="82"/>
        <v>0</v>
      </c>
      <c r="Y68" s="17">
        <f t="shared" si="83"/>
        <v>0</v>
      </c>
      <c r="Z68" s="17">
        <f t="shared" si="84"/>
        <v>0</v>
      </c>
      <c r="AA68" s="25"/>
      <c r="AB68" s="17">
        <f t="shared" si="85"/>
        <v>0</v>
      </c>
      <c r="AC68" s="25"/>
      <c r="AD68" s="17">
        <f t="shared" si="86"/>
        <v>0</v>
      </c>
      <c r="AE68" s="17">
        <f t="shared" si="87"/>
        <v>0</v>
      </c>
      <c r="AF68" s="17">
        <f t="shared" si="88"/>
        <v>0</v>
      </c>
    </row>
    <row r="69" spans="1:53" x14ac:dyDescent="0.25">
      <c r="A69" s="12" t="s">
        <v>12</v>
      </c>
      <c r="B69" s="25"/>
      <c r="C69" s="25">
        <f>'выручка ГВС откр'!AE41</f>
        <v>0</v>
      </c>
      <c r="D69" s="13">
        <f t="shared" si="68"/>
        <v>0</v>
      </c>
      <c r="E69" s="13">
        <f t="shared" si="67"/>
        <v>0</v>
      </c>
      <c r="F69" s="13">
        <f t="shared" si="69"/>
        <v>0</v>
      </c>
      <c r="G69" s="13">
        <f t="shared" si="70"/>
        <v>0</v>
      </c>
      <c r="H69" s="13">
        <f t="shared" si="71"/>
        <v>0</v>
      </c>
      <c r="I69" s="13">
        <f t="shared" si="72"/>
        <v>0</v>
      </c>
      <c r="J69" s="25"/>
      <c r="K69" s="25">
        <f>'выручка ГВС откр'!C41</f>
        <v>0</v>
      </c>
      <c r="L69" s="13">
        <f t="shared" si="73"/>
        <v>0</v>
      </c>
      <c r="M69" s="13">
        <f t="shared" si="74"/>
        <v>0</v>
      </c>
      <c r="N69" s="25"/>
      <c r="O69" s="13">
        <f t="shared" si="75"/>
        <v>0</v>
      </c>
      <c r="P69" s="25">
        <f>'выручка ГВС откр'!Q41</f>
        <v>0</v>
      </c>
      <c r="Q69" s="13">
        <f t="shared" si="76"/>
        <v>0</v>
      </c>
      <c r="R69" s="13">
        <f t="shared" si="77"/>
        <v>0</v>
      </c>
      <c r="S69" s="25">
        <f>'выручка ГВС откр'!X41</f>
        <v>0</v>
      </c>
      <c r="T69" s="13">
        <f t="shared" si="78"/>
        <v>0</v>
      </c>
      <c r="U69" s="17">
        <f t="shared" si="79"/>
        <v>0</v>
      </c>
      <c r="V69" s="17">
        <f t="shared" si="80"/>
        <v>0</v>
      </c>
      <c r="W69" s="17">
        <f t="shared" si="81"/>
        <v>0</v>
      </c>
      <c r="X69" s="17">
        <f t="shared" si="82"/>
        <v>0</v>
      </c>
      <c r="Y69" s="17">
        <f t="shared" si="83"/>
        <v>0</v>
      </c>
      <c r="Z69" s="17">
        <f t="shared" si="84"/>
        <v>0</v>
      </c>
      <c r="AA69" s="25"/>
      <c r="AB69" s="17">
        <f t="shared" si="85"/>
        <v>0</v>
      </c>
      <c r="AC69" s="25"/>
      <c r="AD69" s="17">
        <f t="shared" si="86"/>
        <v>0</v>
      </c>
      <c r="AE69" s="17">
        <f t="shared" si="87"/>
        <v>0</v>
      </c>
      <c r="AF69" s="17">
        <f t="shared" si="88"/>
        <v>0</v>
      </c>
    </row>
    <row r="70" spans="1:53" x14ac:dyDescent="0.25">
      <c r="A70" s="12" t="s">
        <v>13</v>
      </c>
      <c r="B70" s="25"/>
      <c r="C70" s="25">
        <f>'выручка ГВС откр'!AE42</f>
        <v>0</v>
      </c>
      <c r="D70" s="13">
        <f t="shared" si="68"/>
        <v>0</v>
      </c>
      <c r="E70" s="13">
        <f t="shared" si="67"/>
        <v>0</v>
      </c>
      <c r="F70" s="13">
        <f t="shared" si="69"/>
        <v>0</v>
      </c>
      <c r="G70" s="13">
        <f t="shared" si="70"/>
        <v>0</v>
      </c>
      <c r="H70" s="13">
        <f t="shared" si="71"/>
        <v>0</v>
      </c>
      <c r="I70" s="13">
        <f t="shared" si="72"/>
        <v>0</v>
      </c>
      <c r="J70" s="25"/>
      <c r="K70" s="25">
        <f>'выручка ГВС откр'!C42</f>
        <v>0</v>
      </c>
      <c r="L70" s="13">
        <f t="shared" si="73"/>
        <v>0</v>
      </c>
      <c r="M70" s="13">
        <f t="shared" si="74"/>
        <v>0</v>
      </c>
      <c r="N70" s="25"/>
      <c r="O70" s="13">
        <f t="shared" si="75"/>
        <v>0</v>
      </c>
      <c r="P70" s="25">
        <f>'выручка ГВС откр'!Q42</f>
        <v>0</v>
      </c>
      <c r="Q70" s="13">
        <f t="shared" si="76"/>
        <v>0</v>
      </c>
      <c r="R70" s="13">
        <f t="shared" si="77"/>
        <v>0</v>
      </c>
      <c r="S70" s="25">
        <f>'выручка ГВС откр'!X42</f>
        <v>0</v>
      </c>
      <c r="T70" s="13">
        <f t="shared" si="78"/>
        <v>0</v>
      </c>
      <c r="U70" s="17">
        <f t="shared" si="79"/>
        <v>0</v>
      </c>
      <c r="V70" s="17">
        <f t="shared" si="80"/>
        <v>0</v>
      </c>
      <c r="W70" s="17">
        <f t="shared" si="81"/>
        <v>0</v>
      </c>
      <c r="X70" s="17">
        <f t="shared" si="82"/>
        <v>0</v>
      </c>
      <c r="Y70" s="17">
        <f t="shared" si="83"/>
        <v>0</v>
      </c>
      <c r="Z70" s="17">
        <f t="shared" si="84"/>
        <v>0</v>
      </c>
      <c r="AA70" s="25"/>
      <c r="AB70" s="17">
        <f t="shared" si="85"/>
        <v>0</v>
      </c>
      <c r="AC70" s="25"/>
      <c r="AD70" s="17">
        <f t="shared" si="86"/>
        <v>0</v>
      </c>
      <c r="AE70" s="17">
        <f t="shared" si="87"/>
        <v>0</v>
      </c>
      <c r="AF70" s="17">
        <f t="shared" si="88"/>
        <v>0</v>
      </c>
    </row>
    <row r="71" spans="1:53" x14ac:dyDescent="0.25">
      <c r="A71" s="12" t="s">
        <v>14</v>
      </c>
      <c r="B71" s="25"/>
      <c r="C71" s="25">
        <f>'выручка ГВС откр'!AE43</f>
        <v>0</v>
      </c>
      <c r="D71" s="13">
        <f t="shared" si="68"/>
        <v>0</v>
      </c>
      <c r="E71" s="13">
        <f t="shared" si="67"/>
        <v>0</v>
      </c>
      <c r="F71" s="13">
        <f t="shared" si="69"/>
        <v>0</v>
      </c>
      <c r="G71" s="13">
        <f t="shared" si="70"/>
        <v>0</v>
      </c>
      <c r="H71" s="13">
        <f t="shared" si="71"/>
        <v>0</v>
      </c>
      <c r="I71" s="13">
        <f t="shared" si="72"/>
        <v>0</v>
      </c>
      <c r="J71" s="25"/>
      <c r="K71" s="25">
        <f>'выручка ГВС откр'!C43</f>
        <v>0</v>
      </c>
      <c r="L71" s="13">
        <f t="shared" si="73"/>
        <v>0</v>
      </c>
      <c r="M71" s="13">
        <f t="shared" si="74"/>
        <v>0</v>
      </c>
      <c r="N71" s="25"/>
      <c r="O71" s="13">
        <f t="shared" si="75"/>
        <v>0</v>
      </c>
      <c r="P71" s="25">
        <f>'выручка ГВС откр'!Q43</f>
        <v>0</v>
      </c>
      <c r="Q71" s="13">
        <f t="shared" si="76"/>
        <v>0</v>
      </c>
      <c r="R71" s="13">
        <f t="shared" si="77"/>
        <v>0</v>
      </c>
      <c r="S71" s="25">
        <f>'выручка ГВС откр'!X43</f>
        <v>0</v>
      </c>
      <c r="T71" s="13">
        <f t="shared" si="78"/>
        <v>0</v>
      </c>
      <c r="U71" s="17">
        <f t="shared" si="79"/>
        <v>0</v>
      </c>
      <c r="V71" s="17">
        <f t="shared" si="80"/>
        <v>0</v>
      </c>
      <c r="W71" s="17">
        <f t="shared" si="81"/>
        <v>0</v>
      </c>
      <c r="X71" s="17">
        <f t="shared" si="82"/>
        <v>0</v>
      </c>
      <c r="Y71" s="17">
        <f t="shared" si="83"/>
        <v>0</v>
      </c>
      <c r="Z71" s="17">
        <f t="shared" si="84"/>
        <v>0</v>
      </c>
      <c r="AA71" s="25"/>
      <c r="AB71" s="17">
        <f t="shared" si="85"/>
        <v>0</v>
      </c>
      <c r="AC71" s="25"/>
      <c r="AD71" s="17">
        <f t="shared" si="86"/>
        <v>0</v>
      </c>
      <c r="AE71" s="17">
        <f t="shared" si="87"/>
        <v>0</v>
      </c>
      <c r="AF71" s="17">
        <f t="shared" si="88"/>
        <v>0</v>
      </c>
    </row>
    <row r="72" spans="1:53" x14ac:dyDescent="0.25">
      <c r="A72" s="12" t="s">
        <v>15</v>
      </c>
      <c r="B72" s="25"/>
      <c r="C72" s="25">
        <f>'выручка ГВС откр'!AE44</f>
        <v>0</v>
      </c>
      <c r="D72" s="13">
        <f>$B$45*C72</f>
        <v>0</v>
      </c>
      <c r="E72" s="13">
        <f t="shared" si="67"/>
        <v>0</v>
      </c>
      <c r="F72" s="13">
        <f t="shared" si="69"/>
        <v>0</v>
      </c>
      <c r="G72" s="13">
        <f t="shared" si="70"/>
        <v>0</v>
      </c>
      <c r="H72" s="13">
        <f t="shared" si="71"/>
        <v>0</v>
      </c>
      <c r="I72" s="13">
        <f t="shared" si="72"/>
        <v>0</v>
      </c>
      <c r="J72" s="25"/>
      <c r="K72" s="25">
        <f>'выручка ГВС откр'!C44</f>
        <v>0</v>
      </c>
      <c r="L72" s="13">
        <f t="shared" si="73"/>
        <v>0</v>
      </c>
      <c r="M72" s="13">
        <f t="shared" si="74"/>
        <v>0</v>
      </c>
      <c r="N72" s="25"/>
      <c r="O72" s="13">
        <f t="shared" si="75"/>
        <v>0</v>
      </c>
      <c r="P72" s="25">
        <f>'выручка ГВС откр'!Q44</f>
        <v>0</v>
      </c>
      <c r="Q72" s="13">
        <f t="shared" si="76"/>
        <v>0</v>
      </c>
      <c r="R72" s="13">
        <f t="shared" si="77"/>
        <v>0</v>
      </c>
      <c r="S72" s="25">
        <f>'выручка ГВС откр'!X44</f>
        <v>0</v>
      </c>
      <c r="T72" s="13">
        <f t="shared" si="78"/>
        <v>0</v>
      </c>
      <c r="U72" s="17">
        <f t="shared" si="79"/>
        <v>0</v>
      </c>
      <c r="V72" s="17">
        <f t="shared" si="80"/>
        <v>0</v>
      </c>
      <c r="W72" s="17">
        <f t="shared" si="81"/>
        <v>0</v>
      </c>
      <c r="X72" s="17">
        <f t="shared" si="82"/>
        <v>0</v>
      </c>
      <c r="Y72" s="17">
        <f t="shared" si="83"/>
        <v>0</v>
      </c>
      <c r="Z72" s="17">
        <f t="shared" si="84"/>
        <v>0</v>
      </c>
      <c r="AA72" s="25"/>
      <c r="AB72" s="17">
        <f t="shared" si="85"/>
        <v>0</v>
      </c>
      <c r="AC72" s="25"/>
      <c r="AD72" s="17">
        <f t="shared" si="86"/>
        <v>0</v>
      </c>
      <c r="AE72" s="17">
        <f t="shared" si="87"/>
        <v>0</v>
      </c>
      <c r="AF72" s="17">
        <f t="shared" si="88"/>
        <v>0</v>
      </c>
    </row>
    <row r="73" spans="1:53" x14ac:dyDescent="0.25">
      <c r="A73" s="12" t="s">
        <v>16</v>
      </c>
      <c r="B73" s="25"/>
      <c r="C73" s="25">
        <f>'выручка ГВС откр'!AE45</f>
        <v>0</v>
      </c>
      <c r="D73" s="13">
        <f t="shared" ref="D73:D77" si="89">$B$45*C73</f>
        <v>0</v>
      </c>
      <c r="E73" s="13">
        <f t="shared" si="67"/>
        <v>0</v>
      </c>
      <c r="F73" s="13">
        <f t="shared" si="69"/>
        <v>0</v>
      </c>
      <c r="G73" s="13">
        <f t="shared" si="70"/>
        <v>0</v>
      </c>
      <c r="H73" s="13">
        <f t="shared" si="71"/>
        <v>0</v>
      </c>
      <c r="I73" s="13">
        <f t="shared" si="72"/>
        <v>0</v>
      </c>
      <c r="J73" s="25"/>
      <c r="K73" s="25">
        <f>'выручка ГВС откр'!C45</f>
        <v>0</v>
      </c>
      <c r="L73" s="13">
        <f t="shared" si="73"/>
        <v>0</v>
      </c>
      <c r="M73" s="13">
        <f t="shared" si="74"/>
        <v>0</v>
      </c>
      <c r="N73" s="25"/>
      <c r="O73" s="13">
        <f t="shared" si="75"/>
        <v>0</v>
      </c>
      <c r="P73" s="25">
        <f>'выручка ГВС откр'!Q45</f>
        <v>0</v>
      </c>
      <c r="Q73" s="13">
        <f t="shared" si="76"/>
        <v>0</v>
      </c>
      <c r="R73" s="13">
        <f t="shared" si="77"/>
        <v>0</v>
      </c>
      <c r="S73" s="25">
        <f>'выручка ГВС откр'!X45</f>
        <v>0</v>
      </c>
      <c r="T73" s="13">
        <f t="shared" si="78"/>
        <v>0</v>
      </c>
      <c r="U73" s="17">
        <f t="shared" si="79"/>
        <v>0</v>
      </c>
      <c r="V73" s="17">
        <f t="shared" si="80"/>
        <v>0</v>
      </c>
      <c r="W73" s="17">
        <f t="shared" si="81"/>
        <v>0</v>
      </c>
      <c r="X73" s="17">
        <f t="shared" si="82"/>
        <v>0</v>
      </c>
      <c r="Y73" s="17">
        <f t="shared" si="83"/>
        <v>0</v>
      </c>
      <c r="Z73" s="17">
        <f t="shared" si="84"/>
        <v>0</v>
      </c>
      <c r="AA73" s="25"/>
      <c r="AB73" s="17">
        <f t="shared" si="85"/>
        <v>0</v>
      </c>
      <c r="AC73" s="25"/>
      <c r="AD73" s="17">
        <f t="shared" si="86"/>
        <v>0</v>
      </c>
      <c r="AE73" s="17">
        <f t="shared" si="87"/>
        <v>0</v>
      </c>
      <c r="AF73" s="17">
        <f t="shared" si="88"/>
        <v>0</v>
      </c>
    </row>
    <row r="74" spans="1:53" x14ac:dyDescent="0.25">
      <c r="A74" s="12" t="s">
        <v>17</v>
      </c>
      <c r="B74" s="25"/>
      <c r="C74" s="25">
        <f>'выручка ГВС откр'!AE46</f>
        <v>0</v>
      </c>
      <c r="D74" s="13">
        <f t="shared" si="89"/>
        <v>0</v>
      </c>
      <c r="E74" s="13">
        <f t="shared" si="67"/>
        <v>0</v>
      </c>
      <c r="F74" s="13">
        <f t="shared" si="69"/>
        <v>0</v>
      </c>
      <c r="G74" s="13">
        <f t="shared" si="70"/>
        <v>0</v>
      </c>
      <c r="H74" s="13">
        <f t="shared" si="71"/>
        <v>0</v>
      </c>
      <c r="I74" s="13">
        <f t="shared" si="72"/>
        <v>0</v>
      </c>
      <c r="J74" s="25"/>
      <c r="K74" s="25">
        <f>'выручка ГВС откр'!C46</f>
        <v>0</v>
      </c>
      <c r="L74" s="13">
        <f t="shared" si="73"/>
        <v>0</v>
      </c>
      <c r="M74" s="13">
        <f t="shared" si="74"/>
        <v>0</v>
      </c>
      <c r="N74" s="25"/>
      <c r="O74" s="13">
        <f t="shared" si="75"/>
        <v>0</v>
      </c>
      <c r="P74" s="25">
        <f>'выручка ГВС откр'!Q46</f>
        <v>0</v>
      </c>
      <c r="Q74" s="13">
        <f t="shared" si="76"/>
        <v>0</v>
      </c>
      <c r="R74" s="13">
        <f t="shared" si="77"/>
        <v>0</v>
      </c>
      <c r="S74" s="25">
        <f>'выручка ГВС откр'!X46</f>
        <v>0</v>
      </c>
      <c r="T74" s="13">
        <f t="shared" si="78"/>
        <v>0</v>
      </c>
      <c r="U74" s="17">
        <f t="shared" si="79"/>
        <v>0</v>
      </c>
      <c r="V74" s="17">
        <f t="shared" si="80"/>
        <v>0</v>
      </c>
      <c r="W74" s="17">
        <f t="shared" si="81"/>
        <v>0</v>
      </c>
      <c r="X74" s="17">
        <f t="shared" si="82"/>
        <v>0</v>
      </c>
      <c r="Y74" s="17">
        <f t="shared" si="83"/>
        <v>0</v>
      </c>
      <c r="Z74" s="17">
        <f t="shared" si="84"/>
        <v>0</v>
      </c>
      <c r="AA74" s="25"/>
      <c r="AB74" s="17">
        <f t="shared" si="85"/>
        <v>0</v>
      </c>
      <c r="AC74" s="25"/>
      <c r="AD74" s="17">
        <f t="shared" si="86"/>
        <v>0</v>
      </c>
      <c r="AE74" s="17">
        <f t="shared" si="87"/>
        <v>0</v>
      </c>
      <c r="AF74" s="17">
        <f t="shared" si="88"/>
        <v>0</v>
      </c>
    </row>
    <row r="75" spans="1:53" x14ac:dyDescent="0.25">
      <c r="A75" s="12" t="s">
        <v>18</v>
      </c>
      <c r="B75" s="25"/>
      <c r="C75" s="25">
        <f>'выручка ГВС откр'!AE47</f>
        <v>0</v>
      </c>
      <c r="D75" s="13">
        <f t="shared" si="89"/>
        <v>0</v>
      </c>
      <c r="E75" s="13">
        <f t="shared" si="67"/>
        <v>0</v>
      </c>
      <c r="F75" s="13">
        <f t="shared" si="69"/>
        <v>0</v>
      </c>
      <c r="G75" s="13">
        <f t="shared" si="70"/>
        <v>0</v>
      </c>
      <c r="H75" s="13">
        <f t="shared" si="71"/>
        <v>0</v>
      </c>
      <c r="I75" s="13">
        <f t="shared" si="72"/>
        <v>0</v>
      </c>
      <c r="J75" s="25"/>
      <c r="K75" s="25">
        <f>'выручка ГВС откр'!C47</f>
        <v>0</v>
      </c>
      <c r="L75" s="13">
        <f>J75*K75</f>
        <v>0</v>
      </c>
      <c r="M75" s="13">
        <f t="shared" si="74"/>
        <v>0</v>
      </c>
      <c r="N75" s="25"/>
      <c r="O75" s="13">
        <f t="shared" si="75"/>
        <v>0</v>
      </c>
      <c r="P75" s="25">
        <f>'выручка ГВС откр'!Q47</f>
        <v>0</v>
      </c>
      <c r="Q75" s="13">
        <f t="shared" si="76"/>
        <v>0</v>
      </c>
      <c r="R75" s="13">
        <f t="shared" si="77"/>
        <v>0</v>
      </c>
      <c r="S75" s="25">
        <f>'выручка ГВС откр'!X47</f>
        <v>0</v>
      </c>
      <c r="T75" s="13">
        <f t="shared" si="78"/>
        <v>0</v>
      </c>
      <c r="U75" s="17">
        <f t="shared" si="79"/>
        <v>0</v>
      </c>
      <c r="V75" s="17">
        <f t="shared" si="80"/>
        <v>0</v>
      </c>
      <c r="W75" s="17">
        <f t="shared" si="81"/>
        <v>0</v>
      </c>
      <c r="X75" s="17">
        <f t="shared" si="82"/>
        <v>0</v>
      </c>
      <c r="Y75" s="17">
        <f t="shared" si="83"/>
        <v>0</v>
      </c>
      <c r="Z75" s="17">
        <f t="shared" si="84"/>
        <v>0</v>
      </c>
      <c r="AA75" s="25"/>
      <c r="AB75" s="17">
        <f t="shared" si="85"/>
        <v>0</v>
      </c>
      <c r="AC75" s="25"/>
      <c r="AD75" s="17">
        <f t="shared" si="86"/>
        <v>0</v>
      </c>
      <c r="AE75" s="17">
        <f t="shared" si="87"/>
        <v>0</v>
      </c>
      <c r="AF75" s="17">
        <f t="shared" si="88"/>
        <v>0</v>
      </c>
    </row>
    <row r="76" spans="1:53" x14ac:dyDescent="0.25">
      <c r="A76" s="12" t="s">
        <v>19</v>
      </c>
      <c r="B76" s="25"/>
      <c r="C76" s="25">
        <f>'выручка ГВС откр'!AE48</f>
        <v>0</v>
      </c>
      <c r="D76" s="13">
        <f t="shared" si="89"/>
        <v>0</v>
      </c>
      <c r="E76" s="13">
        <f t="shared" si="67"/>
        <v>0</v>
      </c>
      <c r="F76" s="13">
        <f t="shared" si="69"/>
        <v>0</v>
      </c>
      <c r="G76" s="13">
        <f t="shared" si="70"/>
        <v>0</v>
      </c>
      <c r="H76" s="13">
        <f t="shared" si="71"/>
        <v>0</v>
      </c>
      <c r="I76" s="13">
        <f t="shared" si="72"/>
        <v>0</v>
      </c>
      <c r="J76" s="25"/>
      <c r="K76" s="25">
        <f>'выручка ГВС откр'!C48</f>
        <v>0</v>
      </c>
      <c r="L76" s="13">
        <f t="shared" ref="L76:L77" si="90">J76*K76</f>
        <v>0</v>
      </c>
      <c r="M76" s="13">
        <f t="shared" si="74"/>
        <v>0</v>
      </c>
      <c r="N76" s="25"/>
      <c r="O76" s="13">
        <f t="shared" si="75"/>
        <v>0</v>
      </c>
      <c r="P76" s="25">
        <f>'выручка ГВС откр'!Q48</f>
        <v>0</v>
      </c>
      <c r="Q76" s="13">
        <f t="shared" si="76"/>
        <v>0</v>
      </c>
      <c r="R76" s="13">
        <f t="shared" si="77"/>
        <v>0</v>
      </c>
      <c r="S76" s="25">
        <f>'выручка ГВС откр'!X48</f>
        <v>0</v>
      </c>
      <c r="T76" s="13">
        <f t="shared" si="78"/>
        <v>0</v>
      </c>
      <c r="U76" s="17">
        <f t="shared" si="79"/>
        <v>0</v>
      </c>
      <c r="V76" s="17">
        <f t="shared" si="80"/>
        <v>0</v>
      </c>
      <c r="W76" s="17">
        <f t="shared" si="81"/>
        <v>0</v>
      </c>
      <c r="X76" s="17">
        <f t="shared" si="82"/>
        <v>0</v>
      </c>
      <c r="Y76" s="17">
        <f t="shared" si="83"/>
        <v>0</v>
      </c>
      <c r="Z76" s="17">
        <f t="shared" si="84"/>
        <v>0</v>
      </c>
      <c r="AA76" s="25"/>
      <c r="AB76" s="17">
        <f t="shared" si="85"/>
        <v>0</v>
      </c>
      <c r="AC76" s="25"/>
      <c r="AD76" s="17">
        <f t="shared" si="86"/>
        <v>0</v>
      </c>
      <c r="AE76" s="17">
        <f t="shared" si="87"/>
        <v>0</v>
      </c>
      <c r="AF76" s="17">
        <f t="shared" si="88"/>
        <v>0</v>
      </c>
    </row>
    <row r="77" spans="1:53" x14ac:dyDescent="0.25">
      <c r="A77" s="12" t="s">
        <v>20</v>
      </c>
      <c r="B77" s="25"/>
      <c r="C77" s="25">
        <f>'выручка ГВС откр'!AE49</f>
        <v>0</v>
      </c>
      <c r="D77" s="13">
        <f t="shared" si="89"/>
        <v>0</v>
      </c>
      <c r="E77" s="13">
        <f t="shared" si="67"/>
        <v>0</v>
      </c>
      <c r="F77" s="13">
        <f t="shared" si="69"/>
        <v>0</v>
      </c>
      <c r="G77" s="13">
        <f t="shared" si="70"/>
        <v>0</v>
      </c>
      <c r="H77" s="13">
        <f t="shared" si="71"/>
        <v>0</v>
      </c>
      <c r="I77" s="13">
        <f t="shared" si="72"/>
        <v>0</v>
      </c>
      <c r="J77" s="25"/>
      <c r="K77" s="25">
        <f>'выручка ГВС откр'!C49</f>
        <v>0</v>
      </c>
      <c r="L77" s="13">
        <f t="shared" si="90"/>
        <v>0</v>
      </c>
      <c r="M77" s="13">
        <f t="shared" si="74"/>
        <v>0</v>
      </c>
      <c r="N77" s="25"/>
      <c r="O77" s="13">
        <f t="shared" si="75"/>
        <v>0</v>
      </c>
      <c r="P77" s="25">
        <f>'выручка ГВС откр'!Q49</f>
        <v>0</v>
      </c>
      <c r="Q77" s="13">
        <f t="shared" si="76"/>
        <v>0</v>
      </c>
      <c r="R77" s="13">
        <f t="shared" si="77"/>
        <v>0</v>
      </c>
      <c r="S77" s="25">
        <f>'выручка ГВС откр'!X49</f>
        <v>0</v>
      </c>
      <c r="T77" s="13">
        <f t="shared" si="78"/>
        <v>0</v>
      </c>
      <c r="U77" s="17">
        <f t="shared" si="79"/>
        <v>0</v>
      </c>
      <c r="V77" s="17">
        <f t="shared" si="80"/>
        <v>0</v>
      </c>
      <c r="W77" s="17">
        <f t="shared" si="81"/>
        <v>0</v>
      </c>
      <c r="X77" s="17">
        <f t="shared" si="82"/>
        <v>0</v>
      </c>
      <c r="Y77" s="17">
        <f t="shared" si="83"/>
        <v>0</v>
      </c>
      <c r="Z77" s="17">
        <f t="shared" si="84"/>
        <v>0</v>
      </c>
      <c r="AA77" s="25"/>
      <c r="AB77" s="17">
        <f t="shared" si="85"/>
        <v>0</v>
      </c>
      <c r="AC77" s="25"/>
      <c r="AD77" s="17">
        <f t="shared" si="86"/>
        <v>0</v>
      </c>
      <c r="AE77" s="17">
        <f t="shared" si="87"/>
        <v>0</v>
      </c>
      <c r="AF77" s="17">
        <f t="shared" si="88"/>
        <v>0</v>
      </c>
    </row>
    <row r="78" spans="1:53" ht="15.75" x14ac:dyDescent="0.25">
      <c r="A78" s="14" t="s">
        <v>21</v>
      </c>
      <c r="B78" s="9" t="s">
        <v>31</v>
      </c>
      <c r="C78" s="9">
        <f t="shared" ref="C78:D78" si="91">SUM(C66:C77)</f>
        <v>0</v>
      </c>
      <c r="D78" s="9">
        <f t="shared" si="91"/>
        <v>0</v>
      </c>
      <c r="E78" s="9" t="s">
        <v>31</v>
      </c>
      <c r="F78" s="9">
        <f t="shared" ref="F78:I78" si="92">SUM(F66:F77)</f>
        <v>0</v>
      </c>
      <c r="G78" s="9">
        <f t="shared" si="92"/>
        <v>0</v>
      </c>
      <c r="H78" s="9">
        <f t="shared" si="92"/>
        <v>0</v>
      </c>
      <c r="I78" s="9">
        <f t="shared" si="92"/>
        <v>0</v>
      </c>
      <c r="J78" s="9" t="s">
        <v>31</v>
      </c>
      <c r="K78" s="9">
        <f t="shared" ref="K78:N78" si="93">SUM(K66:K77)</f>
        <v>0</v>
      </c>
      <c r="L78" s="9">
        <f t="shared" si="93"/>
        <v>0</v>
      </c>
      <c r="M78" s="9">
        <f t="shared" si="93"/>
        <v>0</v>
      </c>
      <c r="N78" s="9">
        <f t="shared" si="93"/>
        <v>0</v>
      </c>
      <c r="O78" s="9" t="s">
        <v>31</v>
      </c>
      <c r="P78" s="9">
        <f t="shared" ref="P78:Q78" si="94">SUM(P66:P77)</f>
        <v>0</v>
      </c>
      <c r="Q78" s="9">
        <f t="shared" si="94"/>
        <v>0</v>
      </c>
      <c r="R78" s="18">
        <f>SUM(R66:R77)</f>
        <v>0</v>
      </c>
      <c r="S78" s="18">
        <f t="shared" ref="S78" si="95">SUM(S66:S77)</f>
        <v>0</v>
      </c>
      <c r="T78" s="18">
        <f>SUM(T66:T77)</f>
        <v>0</v>
      </c>
      <c r="U78" s="27">
        <f>SUM(U66:U77)</f>
        <v>0</v>
      </c>
      <c r="V78" s="27">
        <f t="shared" ref="V78:AF78" si="96">SUM(V66:V77)</f>
        <v>0</v>
      </c>
      <c r="W78" s="27">
        <f t="shared" si="96"/>
        <v>0</v>
      </c>
      <c r="X78" s="27">
        <f t="shared" si="96"/>
        <v>0</v>
      </c>
      <c r="Y78" s="27">
        <f t="shared" si="96"/>
        <v>0</v>
      </c>
      <c r="Z78" s="27">
        <f t="shared" si="96"/>
        <v>0</v>
      </c>
      <c r="AA78" s="27">
        <f t="shared" si="96"/>
        <v>0</v>
      </c>
      <c r="AB78" s="27">
        <f t="shared" si="96"/>
        <v>0</v>
      </c>
      <c r="AC78" s="27">
        <f t="shared" si="96"/>
        <v>0</v>
      </c>
      <c r="AD78" s="27">
        <f t="shared" si="96"/>
        <v>0</v>
      </c>
      <c r="AE78" s="27">
        <f t="shared" si="96"/>
        <v>0</v>
      </c>
      <c r="AF78" s="27">
        <f t="shared" si="96"/>
        <v>0</v>
      </c>
    </row>
    <row r="79" spans="1:53" ht="15.75" x14ac:dyDescent="0.25">
      <c r="A79" s="8" t="s">
        <v>26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1:53" ht="15.75" x14ac:dyDescent="0.25">
      <c r="A80" s="8" t="s">
        <v>37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ht="15.75" x14ac:dyDescent="0.25">
      <c r="A81" s="8" t="s">
        <v>40</v>
      </c>
      <c r="B81" s="8"/>
      <c r="C81" s="8"/>
      <c r="D81" s="8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ht="15.75" x14ac:dyDescent="0.25">
      <c r="A82" s="8" t="s">
        <v>43</v>
      </c>
      <c r="B82" s="8"/>
      <c r="C82" s="8"/>
      <c r="D82" s="8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ht="15.75" x14ac:dyDescent="0.25">
      <c r="A83" s="19" t="s">
        <v>57</v>
      </c>
      <c r="E83" s="41"/>
      <c r="F83" s="41"/>
      <c r="G83" s="41"/>
      <c r="H83" s="41"/>
      <c r="I83" s="41"/>
      <c r="J83" s="41"/>
      <c r="K83" s="41"/>
      <c r="L83" s="41"/>
      <c r="M83" s="41"/>
      <c r="N83" s="41"/>
      <c r="BA83" s="8"/>
    </row>
    <row r="86" spans="1:53" x14ac:dyDescent="0.25">
      <c r="A86" s="2" t="s">
        <v>28</v>
      </c>
      <c r="B86" s="2"/>
      <c r="E86" s="2"/>
      <c r="F86" s="2"/>
      <c r="G86" s="2"/>
      <c r="J86" s="2"/>
      <c r="M86" s="2"/>
      <c r="O86" s="2"/>
    </row>
    <row r="87" spans="1:53" ht="15" customHeight="1" x14ac:dyDescent="0.25">
      <c r="A87" s="68" t="s">
        <v>0</v>
      </c>
      <c r="B87" s="51" t="s">
        <v>2</v>
      </c>
      <c r="C87" s="51"/>
      <c r="D87" s="51"/>
      <c r="E87" s="51" t="s">
        <v>35</v>
      </c>
      <c r="F87" s="51"/>
      <c r="G87" s="51"/>
      <c r="H87" s="51"/>
      <c r="I87" s="51"/>
      <c r="J87" s="51"/>
      <c r="K87" s="51"/>
      <c r="L87" s="51"/>
      <c r="M87" s="51"/>
      <c r="N87" s="51"/>
      <c r="O87" s="51" t="s">
        <v>44</v>
      </c>
      <c r="P87" s="51"/>
      <c r="Q87" s="51"/>
      <c r="R87" s="51" t="s">
        <v>45</v>
      </c>
      <c r="S87" s="51"/>
      <c r="T87" s="51"/>
      <c r="U87" s="59" t="s">
        <v>21</v>
      </c>
      <c r="V87" s="60"/>
      <c r="W87" s="60"/>
      <c r="X87" s="60"/>
      <c r="Y87" s="61"/>
      <c r="Z87" s="52" t="s">
        <v>63</v>
      </c>
      <c r="AA87" s="52"/>
      <c r="AB87" s="52"/>
      <c r="AC87" s="52"/>
      <c r="AD87" s="52"/>
      <c r="AE87" s="52"/>
      <c r="AF87" s="52"/>
    </row>
    <row r="88" spans="1:53" ht="15" customHeight="1" x14ac:dyDescent="0.25">
      <c r="A88" s="68"/>
      <c r="B88" s="51"/>
      <c r="C88" s="51"/>
      <c r="D88" s="51"/>
      <c r="E88" s="51" t="s">
        <v>111</v>
      </c>
      <c r="F88" s="51"/>
      <c r="G88" s="51"/>
      <c r="H88" s="51"/>
      <c r="I88" s="51"/>
      <c r="J88" s="51" t="s">
        <v>38</v>
      </c>
      <c r="K88" s="51"/>
      <c r="L88" s="51"/>
      <c r="M88" s="51" t="s">
        <v>39</v>
      </c>
      <c r="N88" s="51"/>
      <c r="O88" s="51"/>
      <c r="P88" s="51"/>
      <c r="Q88" s="51"/>
      <c r="R88" s="51"/>
      <c r="S88" s="51"/>
      <c r="T88" s="51"/>
      <c r="U88" s="65"/>
      <c r="V88" s="66"/>
      <c r="W88" s="66"/>
      <c r="X88" s="66"/>
      <c r="Y88" s="67"/>
      <c r="Z88" s="52"/>
      <c r="AA88" s="52"/>
      <c r="AB88" s="52"/>
      <c r="AC88" s="52"/>
      <c r="AD88" s="52"/>
      <c r="AE88" s="52"/>
      <c r="AF88" s="52"/>
    </row>
    <row r="89" spans="1:53" ht="15" customHeight="1" x14ac:dyDescent="0.25">
      <c r="A89" s="68"/>
      <c r="B89" s="56" t="s">
        <v>61</v>
      </c>
      <c r="C89" s="51" t="s">
        <v>34</v>
      </c>
      <c r="D89" s="51"/>
      <c r="E89" s="56" t="s">
        <v>61</v>
      </c>
      <c r="F89" s="57" t="s">
        <v>59</v>
      </c>
      <c r="G89" s="56" t="s">
        <v>41</v>
      </c>
      <c r="H89" s="51" t="s">
        <v>34</v>
      </c>
      <c r="I89" s="51"/>
      <c r="J89" s="56" t="s">
        <v>62</v>
      </c>
      <c r="K89" s="51" t="s">
        <v>34</v>
      </c>
      <c r="L89" s="51"/>
      <c r="M89" s="7" t="s">
        <v>30</v>
      </c>
      <c r="N89" s="9" t="s">
        <v>34</v>
      </c>
      <c r="O89" s="56" t="s">
        <v>61</v>
      </c>
      <c r="P89" s="51" t="s">
        <v>34</v>
      </c>
      <c r="Q89" s="51"/>
      <c r="R89" s="56" t="s">
        <v>61</v>
      </c>
      <c r="S89" s="48" t="s">
        <v>34</v>
      </c>
      <c r="T89" s="50"/>
      <c r="U89" s="55" t="s">
        <v>49</v>
      </c>
      <c r="V89" s="55" t="s">
        <v>46</v>
      </c>
      <c r="W89" s="55" t="s">
        <v>3</v>
      </c>
      <c r="X89" s="55" t="s">
        <v>47</v>
      </c>
      <c r="Y89" s="55" t="s">
        <v>48</v>
      </c>
      <c r="Z89" s="52" t="s">
        <v>55</v>
      </c>
      <c r="AA89" s="52" t="s">
        <v>51</v>
      </c>
      <c r="AB89" s="52" t="s">
        <v>42</v>
      </c>
      <c r="AC89" s="52" t="s">
        <v>52</v>
      </c>
      <c r="AD89" s="52" t="s">
        <v>54</v>
      </c>
      <c r="AE89" s="52" t="s">
        <v>53</v>
      </c>
      <c r="AF89" s="52" t="s">
        <v>56</v>
      </c>
    </row>
    <row r="90" spans="1:53" x14ac:dyDescent="0.25">
      <c r="A90" s="68"/>
      <c r="B90" s="56"/>
      <c r="C90" s="10" t="s">
        <v>4</v>
      </c>
      <c r="D90" s="10" t="s">
        <v>5</v>
      </c>
      <c r="E90" s="56"/>
      <c r="F90" s="58"/>
      <c r="G90" s="56"/>
      <c r="H90" s="10" t="s">
        <v>4</v>
      </c>
      <c r="I90" s="10" t="s">
        <v>5</v>
      </c>
      <c r="J90" s="56"/>
      <c r="K90" s="10" t="s">
        <v>4</v>
      </c>
      <c r="L90" s="10" t="s">
        <v>5</v>
      </c>
      <c r="M90" s="10" t="s">
        <v>5</v>
      </c>
      <c r="N90" s="10" t="s">
        <v>5</v>
      </c>
      <c r="O90" s="56"/>
      <c r="P90" s="10" t="s">
        <v>4</v>
      </c>
      <c r="Q90" s="10" t="s">
        <v>5</v>
      </c>
      <c r="R90" s="56"/>
      <c r="S90" s="10" t="s">
        <v>4</v>
      </c>
      <c r="T90" s="10" t="s">
        <v>5</v>
      </c>
      <c r="U90" s="55"/>
      <c r="V90" s="55"/>
      <c r="W90" s="55"/>
      <c r="X90" s="55"/>
      <c r="Y90" s="55"/>
      <c r="Z90" s="52"/>
      <c r="AA90" s="52"/>
      <c r="AB90" s="52"/>
      <c r="AC90" s="52"/>
      <c r="AD90" s="52"/>
      <c r="AE90" s="52"/>
      <c r="AF90" s="52"/>
    </row>
    <row r="91" spans="1:53" x14ac:dyDescent="0.25">
      <c r="A91" s="68"/>
      <c r="B91" s="11" t="s">
        <v>6</v>
      </c>
      <c r="C91" s="11" t="s">
        <v>60</v>
      </c>
      <c r="D91" s="11" t="s">
        <v>6</v>
      </c>
      <c r="E91" s="11" t="s">
        <v>6</v>
      </c>
      <c r="F91" s="11" t="s">
        <v>6</v>
      </c>
      <c r="G91" s="11" t="s">
        <v>6</v>
      </c>
      <c r="H91" s="11" t="s">
        <v>60</v>
      </c>
      <c r="I91" s="11" t="s">
        <v>6</v>
      </c>
      <c r="J91" s="11" t="s">
        <v>6</v>
      </c>
      <c r="K91" s="11" t="s">
        <v>60</v>
      </c>
      <c r="L91" s="11" t="s">
        <v>6</v>
      </c>
      <c r="M91" s="11" t="s">
        <v>6</v>
      </c>
      <c r="N91" s="11" t="s">
        <v>6</v>
      </c>
      <c r="O91" s="11" t="s">
        <v>6</v>
      </c>
      <c r="P91" s="11" t="s">
        <v>60</v>
      </c>
      <c r="Q91" s="11" t="s">
        <v>6</v>
      </c>
      <c r="R91" s="11" t="s">
        <v>6</v>
      </c>
      <c r="S91" s="11" t="s">
        <v>60</v>
      </c>
      <c r="T91" s="11" t="s">
        <v>6</v>
      </c>
      <c r="U91" s="11" t="s">
        <v>60</v>
      </c>
      <c r="V91" s="11" t="s">
        <v>60</v>
      </c>
      <c r="W91" s="11" t="s">
        <v>60</v>
      </c>
      <c r="X91" s="11" t="s">
        <v>60</v>
      </c>
      <c r="Y91" s="11" t="s">
        <v>60</v>
      </c>
      <c r="Z91" s="28" t="s">
        <v>6</v>
      </c>
      <c r="AA91" s="29" t="s">
        <v>6</v>
      </c>
      <c r="AB91" s="29" t="s">
        <v>6</v>
      </c>
      <c r="AC91" s="29" t="s">
        <v>6</v>
      </c>
      <c r="AD91" s="29" t="s">
        <v>6</v>
      </c>
      <c r="AE91" s="29" t="s">
        <v>6</v>
      </c>
      <c r="AF91" s="29" t="s">
        <v>6</v>
      </c>
    </row>
    <row r="92" spans="1:53" x14ac:dyDescent="0.25">
      <c r="A92" s="30">
        <v>1</v>
      </c>
      <c r="B92" s="31">
        <v>2</v>
      </c>
      <c r="C92" s="31">
        <v>3</v>
      </c>
      <c r="D92" s="31">
        <v>4</v>
      </c>
      <c r="E92" s="31">
        <v>5</v>
      </c>
      <c r="F92" s="31">
        <v>6</v>
      </c>
      <c r="G92" s="31">
        <v>7</v>
      </c>
      <c r="H92" s="31">
        <v>8</v>
      </c>
      <c r="I92" s="31">
        <v>9</v>
      </c>
      <c r="J92" s="31">
        <v>10</v>
      </c>
      <c r="K92" s="31">
        <v>11</v>
      </c>
      <c r="L92" s="31">
        <v>12</v>
      </c>
      <c r="M92" s="31">
        <v>13</v>
      </c>
      <c r="N92" s="31">
        <v>14</v>
      </c>
      <c r="O92" s="31">
        <v>15</v>
      </c>
      <c r="P92" s="31">
        <v>16</v>
      </c>
      <c r="Q92" s="31">
        <v>17</v>
      </c>
      <c r="R92" s="31">
        <v>18</v>
      </c>
      <c r="S92" s="31">
        <v>19</v>
      </c>
      <c r="T92" s="31">
        <v>20</v>
      </c>
      <c r="U92" s="31">
        <v>21</v>
      </c>
      <c r="V92" s="31">
        <v>22</v>
      </c>
      <c r="W92" s="31">
        <v>23</v>
      </c>
      <c r="X92" s="31">
        <v>24</v>
      </c>
      <c r="Y92" s="31">
        <v>25</v>
      </c>
      <c r="Z92" s="31">
        <v>26</v>
      </c>
      <c r="AA92" s="31">
        <v>27</v>
      </c>
      <c r="AB92" s="31">
        <v>28</v>
      </c>
      <c r="AC92" s="31">
        <v>29</v>
      </c>
      <c r="AD92" s="31">
        <v>30</v>
      </c>
      <c r="AE92" s="31">
        <v>31</v>
      </c>
      <c r="AF92" s="31">
        <v>32</v>
      </c>
    </row>
    <row r="93" spans="1:53" x14ac:dyDescent="0.25">
      <c r="A93" s="12" t="s">
        <v>9</v>
      </c>
      <c r="B93" s="25"/>
      <c r="C93" s="25"/>
      <c r="D93" s="13">
        <f>$B$39*C93</f>
        <v>0</v>
      </c>
      <c r="E93" s="13">
        <f t="shared" ref="E93:E104" si="97">B93</f>
        <v>0</v>
      </c>
      <c r="F93" s="13">
        <f>E93*H93</f>
        <v>0</v>
      </c>
      <c r="G93" s="13">
        <f>F93-I93</f>
        <v>0</v>
      </c>
      <c r="H93" s="13">
        <f>K93</f>
        <v>0</v>
      </c>
      <c r="I93" s="13">
        <f>L93+M93</f>
        <v>0</v>
      </c>
      <c r="J93" s="25"/>
      <c r="K93" s="25"/>
      <c r="L93" s="13">
        <f>J93*K93</f>
        <v>0</v>
      </c>
      <c r="M93" s="13">
        <f>N93</f>
        <v>0</v>
      </c>
      <c r="N93" s="25"/>
      <c r="O93" s="13">
        <f>B93</f>
        <v>0</v>
      </c>
      <c r="P93" s="25"/>
      <c r="Q93" s="13">
        <f>P93*O93</f>
        <v>0</v>
      </c>
      <c r="R93" s="13">
        <f>B93</f>
        <v>0</v>
      </c>
      <c r="S93" s="25"/>
      <c r="T93" s="13">
        <f>S93*R93</f>
        <v>0</v>
      </c>
      <c r="U93" s="17">
        <f>V93+W93+X93+Y93</f>
        <v>0</v>
      </c>
      <c r="V93" s="17">
        <f>C93</f>
        <v>0</v>
      </c>
      <c r="W93" s="17">
        <f>H93</f>
        <v>0</v>
      </c>
      <c r="X93" s="17">
        <f>P93</f>
        <v>0</v>
      </c>
      <c r="Y93" s="17">
        <f>S93</f>
        <v>0</v>
      </c>
      <c r="Z93" s="17">
        <f>F93+Q93+T93</f>
        <v>0</v>
      </c>
      <c r="AA93" s="25"/>
      <c r="AB93" s="17">
        <f>Z93-AA93</f>
        <v>0</v>
      </c>
      <c r="AC93" s="25"/>
      <c r="AD93" s="17">
        <f>IF($F$3="Общая система налогобложения",Z93/1.2,Z93)</f>
        <v>0</v>
      </c>
      <c r="AE93" s="17">
        <f>AA93-AC93</f>
        <v>0</v>
      </c>
      <c r="AF93" s="17">
        <f>AD93-AE93</f>
        <v>0</v>
      </c>
    </row>
    <row r="94" spans="1:53" x14ac:dyDescent="0.25">
      <c r="A94" s="12" t="s">
        <v>10</v>
      </c>
      <c r="B94" s="25"/>
      <c r="C94" s="25"/>
      <c r="D94" s="13">
        <f t="shared" ref="D94:D98" si="98">$B$39*C94</f>
        <v>0</v>
      </c>
      <c r="E94" s="13">
        <f t="shared" si="97"/>
        <v>0</v>
      </c>
      <c r="F94" s="13">
        <f t="shared" ref="F94:F104" si="99">E94*H94</f>
        <v>0</v>
      </c>
      <c r="G94" s="13">
        <f t="shared" ref="G94:G104" si="100">F94-I94</f>
        <v>0</v>
      </c>
      <c r="H94" s="13">
        <f t="shared" ref="H94:H104" si="101">K94</f>
        <v>0</v>
      </c>
      <c r="I94" s="13">
        <f t="shared" ref="I94:I104" si="102">L94+M94</f>
        <v>0</v>
      </c>
      <c r="J94" s="25"/>
      <c r="K94" s="25"/>
      <c r="L94" s="13">
        <f t="shared" ref="L94:L104" si="103">J94*K94</f>
        <v>0</v>
      </c>
      <c r="M94" s="13">
        <f t="shared" ref="M94:M104" si="104">N94</f>
        <v>0</v>
      </c>
      <c r="N94" s="25"/>
      <c r="O94" s="13">
        <f t="shared" ref="O94:O104" si="105">B94</f>
        <v>0</v>
      </c>
      <c r="P94" s="25"/>
      <c r="Q94" s="13">
        <f t="shared" ref="Q94:Q104" si="106">P94*O94</f>
        <v>0</v>
      </c>
      <c r="R94" s="13">
        <f t="shared" ref="R94:R104" si="107">B94</f>
        <v>0</v>
      </c>
      <c r="S94" s="25"/>
      <c r="T94" s="13">
        <f t="shared" ref="T94:T104" si="108">S94*R94</f>
        <v>0</v>
      </c>
      <c r="U94" s="17">
        <f t="shared" ref="U94:U104" si="109">V94+W94+X94+Y94</f>
        <v>0</v>
      </c>
      <c r="V94" s="17">
        <f t="shared" ref="V94:V104" si="110">C94</f>
        <v>0</v>
      </c>
      <c r="W94" s="17">
        <f t="shared" ref="W94:W104" si="111">H94</f>
        <v>0</v>
      </c>
      <c r="X94" s="17">
        <f t="shared" ref="X94:X104" si="112">P94</f>
        <v>0</v>
      </c>
      <c r="Y94" s="17">
        <f t="shared" ref="Y94:Y104" si="113">S94</f>
        <v>0</v>
      </c>
      <c r="Z94" s="17">
        <f t="shared" ref="Z94:Z104" si="114">F94+Q94+T94</f>
        <v>0</v>
      </c>
      <c r="AA94" s="25"/>
      <c r="AB94" s="17">
        <f t="shared" ref="AB94:AB104" si="115">Z94-AA94</f>
        <v>0</v>
      </c>
      <c r="AC94" s="25"/>
      <c r="AD94" s="17">
        <f t="shared" ref="AD94:AD104" si="116">IF($F$3="Общая система налогобложения",Z94/1.2,Z94)</f>
        <v>0</v>
      </c>
      <c r="AE94" s="17">
        <f t="shared" ref="AE94:AE104" si="117">AA94-AC94</f>
        <v>0</v>
      </c>
      <c r="AF94" s="17">
        <f t="shared" ref="AF94:AF104" si="118">AD94-AE94</f>
        <v>0</v>
      </c>
    </row>
    <row r="95" spans="1:53" x14ac:dyDescent="0.25">
      <c r="A95" s="12" t="s">
        <v>11</v>
      </c>
      <c r="B95" s="25"/>
      <c r="C95" s="25"/>
      <c r="D95" s="13">
        <f t="shared" si="98"/>
        <v>0</v>
      </c>
      <c r="E95" s="13">
        <f t="shared" si="97"/>
        <v>0</v>
      </c>
      <c r="F95" s="13">
        <f t="shared" si="99"/>
        <v>0</v>
      </c>
      <c r="G95" s="13">
        <f t="shared" si="100"/>
        <v>0</v>
      </c>
      <c r="H95" s="13">
        <f t="shared" si="101"/>
        <v>0</v>
      </c>
      <c r="I95" s="13">
        <f t="shared" si="102"/>
        <v>0</v>
      </c>
      <c r="J95" s="25"/>
      <c r="K95" s="25"/>
      <c r="L95" s="13">
        <f t="shared" si="103"/>
        <v>0</v>
      </c>
      <c r="M95" s="13">
        <f t="shared" si="104"/>
        <v>0</v>
      </c>
      <c r="N95" s="25"/>
      <c r="O95" s="13">
        <f t="shared" si="105"/>
        <v>0</v>
      </c>
      <c r="P95" s="25"/>
      <c r="Q95" s="13">
        <f t="shared" si="106"/>
        <v>0</v>
      </c>
      <c r="R95" s="13">
        <f t="shared" si="107"/>
        <v>0</v>
      </c>
      <c r="S95" s="25"/>
      <c r="T95" s="13">
        <f t="shared" si="108"/>
        <v>0</v>
      </c>
      <c r="U95" s="17">
        <f t="shared" si="109"/>
        <v>0</v>
      </c>
      <c r="V95" s="17">
        <f t="shared" si="110"/>
        <v>0</v>
      </c>
      <c r="W95" s="17">
        <f t="shared" si="111"/>
        <v>0</v>
      </c>
      <c r="X95" s="17">
        <f t="shared" si="112"/>
        <v>0</v>
      </c>
      <c r="Y95" s="17">
        <f t="shared" si="113"/>
        <v>0</v>
      </c>
      <c r="Z95" s="17">
        <f t="shared" si="114"/>
        <v>0</v>
      </c>
      <c r="AA95" s="25"/>
      <c r="AB95" s="17">
        <f t="shared" si="115"/>
        <v>0</v>
      </c>
      <c r="AC95" s="25"/>
      <c r="AD95" s="17">
        <f t="shared" si="116"/>
        <v>0</v>
      </c>
      <c r="AE95" s="17">
        <f t="shared" si="117"/>
        <v>0</v>
      </c>
      <c r="AF95" s="17">
        <f t="shared" si="118"/>
        <v>0</v>
      </c>
    </row>
    <row r="96" spans="1:53" x14ac:dyDescent="0.25">
      <c r="A96" s="12" t="s">
        <v>12</v>
      </c>
      <c r="B96" s="25"/>
      <c r="C96" s="25"/>
      <c r="D96" s="13">
        <f t="shared" si="98"/>
        <v>0</v>
      </c>
      <c r="E96" s="13">
        <f t="shared" si="97"/>
        <v>0</v>
      </c>
      <c r="F96" s="13">
        <f t="shared" si="99"/>
        <v>0</v>
      </c>
      <c r="G96" s="13">
        <f t="shared" si="100"/>
        <v>0</v>
      </c>
      <c r="H96" s="13">
        <f t="shared" si="101"/>
        <v>0</v>
      </c>
      <c r="I96" s="13">
        <f t="shared" si="102"/>
        <v>0</v>
      </c>
      <c r="J96" s="25"/>
      <c r="K96" s="25"/>
      <c r="L96" s="13">
        <f t="shared" si="103"/>
        <v>0</v>
      </c>
      <c r="M96" s="13">
        <f t="shared" si="104"/>
        <v>0</v>
      </c>
      <c r="N96" s="25"/>
      <c r="O96" s="13">
        <f t="shared" si="105"/>
        <v>0</v>
      </c>
      <c r="P96" s="25"/>
      <c r="Q96" s="13">
        <f t="shared" si="106"/>
        <v>0</v>
      </c>
      <c r="R96" s="13">
        <f t="shared" si="107"/>
        <v>0</v>
      </c>
      <c r="S96" s="25"/>
      <c r="T96" s="13">
        <f t="shared" si="108"/>
        <v>0</v>
      </c>
      <c r="U96" s="17">
        <f t="shared" si="109"/>
        <v>0</v>
      </c>
      <c r="V96" s="17">
        <f t="shared" si="110"/>
        <v>0</v>
      </c>
      <c r="W96" s="17">
        <f t="shared" si="111"/>
        <v>0</v>
      </c>
      <c r="X96" s="17">
        <f t="shared" si="112"/>
        <v>0</v>
      </c>
      <c r="Y96" s="17">
        <f t="shared" si="113"/>
        <v>0</v>
      </c>
      <c r="Z96" s="17">
        <f t="shared" si="114"/>
        <v>0</v>
      </c>
      <c r="AA96" s="25"/>
      <c r="AB96" s="17">
        <f t="shared" si="115"/>
        <v>0</v>
      </c>
      <c r="AC96" s="25"/>
      <c r="AD96" s="17">
        <f t="shared" si="116"/>
        <v>0</v>
      </c>
      <c r="AE96" s="17">
        <f t="shared" si="117"/>
        <v>0</v>
      </c>
      <c r="AF96" s="17">
        <f t="shared" si="118"/>
        <v>0</v>
      </c>
    </row>
    <row r="97" spans="1:53" x14ac:dyDescent="0.25">
      <c r="A97" s="12" t="s">
        <v>13</v>
      </c>
      <c r="B97" s="25"/>
      <c r="C97" s="25"/>
      <c r="D97" s="13">
        <f t="shared" si="98"/>
        <v>0</v>
      </c>
      <c r="E97" s="13">
        <f t="shared" si="97"/>
        <v>0</v>
      </c>
      <c r="F97" s="13">
        <f t="shared" si="99"/>
        <v>0</v>
      </c>
      <c r="G97" s="13">
        <f t="shared" si="100"/>
        <v>0</v>
      </c>
      <c r="H97" s="13">
        <f t="shared" si="101"/>
        <v>0</v>
      </c>
      <c r="I97" s="13">
        <f t="shared" si="102"/>
        <v>0</v>
      </c>
      <c r="J97" s="25"/>
      <c r="K97" s="25"/>
      <c r="L97" s="13">
        <f t="shared" si="103"/>
        <v>0</v>
      </c>
      <c r="M97" s="13">
        <f t="shared" si="104"/>
        <v>0</v>
      </c>
      <c r="N97" s="25"/>
      <c r="O97" s="13">
        <f t="shared" si="105"/>
        <v>0</v>
      </c>
      <c r="P97" s="25"/>
      <c r="Q97" s="13">
        <f t="shared" si="106"/>
        <v>0</v>
      </c>
      <c r="R97" s="13">
        <f t="shared" si="107"/>
        <v>0</v>
      </c>
      <c r="S97" s="25"/>
      <c r="T97" s="13">
        <f t="shared" si="108"/>
        <v>0</v>
      </c>
      <c r="U97" s="17">
        <f t="shared" si="109"/>
        <v>0</v>
      </c>
      <c r="V97" s="17">
        <f t="shared" si="110"/>
        <v>0</v>
      </c>
      <c r="W97" s="17">
        <f t="shared" si="111"/>
        <v>0</v>
      </c>
      <c r="X97" s="17">
        <f t="shared" si="112"/>
        <v>0</v>
      </c>
      <c r="Y97" s="17">
        <f t="shared" si="113"/>
        <v>0</v>
      </c>
      <c r="Z97" s="17">
        <f t="shared" si="114"/>
        <v>0</v>
      </c>
      <c r="AA97" s="25"/>
      <c r="AB97" s="17">
        <f t="shared" si="115"/>
        <v>0</v>
      </c>
      <c r="AC97" s="25"/>
      <c r="AD97" s="17">
        <f t="shared" si="116"/>
        <v>0</v>
      </c>
      <c r="AE97" s="17">
        <f t="shared" si="117"/>
        <v>0</v>
      </c>
      <c r="AF97" s="17">
        <f t="shared" si="118"/>
        <v>0</v>
      </c>
    </row>
    <row r="98" spans="1:53" x14ac:dyDescent="0.25">
      <c r="A98" s="12" t="s">
        <v>14</v>
      </c>
      <c r="B98" s="25"/>
      <c r="C98" s="25"/>
      <c r="D98" s="13">
        <f t="shared" si="98"/>
        <v>0</v>
      </c>
      <c r="E98" s="13">
        <f t="shared" si="97"/>
        <v>0</v>
      </c>
      <c r="F98" s="13">
        <f t="shared" si="99"/>
        <v>0</v>
      </c>
      <c r="G98" s="13">
        <f t="shared" si="100"/>
        <v>0</v>
      </c>
      <c r="H98" s="13">
        <f t="shared" si="101"/>
        <v>0</v>
      </c>
      <c r="I98" s="13">
        <f t="shared" si="102"/>
        <v>0</v>
      </c>
      <c r="J98" s="25"/>
      <c r="K98" s="25"/>
      <c r="L98" s="13">
        <f t="shared" si="103"/>
        <v>0</v>
      </c>
      <c r="M98" s="13">
        <f t="shared" si="104"/>
        <v>0</v>
      </c>
      <c r="N98" s="25"/>
      <c r="O98" s="13">
        <f t="shared" si="105"/>
        <v>0</v>
      </c>
      <c r="P98" s="25"/>
      <c r="Q98" s="13">
        <f t="shared" si="106"/>
        <v>0</v>
      </c>
      <c r="R98" s="13">
        <f t="shared" si="107"/>
        <v>0</v>
      </c>
      <c r="S98" s="25"/>
      <c r="T98" s="13">
        <f t="shared" si="108"/>
        <v>0</v>
      </c>
      <c r="U98" s="17">
        <f t="shared" si="109"/>
        <v>0</v>
      </c>
      <c r="V98" s="17">
        <f t="shared" si="110"/>
        <v>0</v>
      </c>
      <c r="W98" s="17">
        <f t="shared" si="111"/>
        <v>0</v>
      </c>
      <c r="X98" s="17">
        <f t="shared" si="112"/>
        <v>0</v>
      </c>
      <c r="Y98" s="17">
        <f t="shared" si="113"/>
        <v>0</v>
      </c>
      <c r="Z98" s="17">
        <f t="shared" si="114"/>
        <v>0</v>
      </c>
      <c r="AA98" s="25"/>
      <c r="AB98" s="17">
        <f t="shared" si="115"/>
        <v>0</v>
      </c>
      <c r="AC98" s="25"/>
      <c r="AD98" s="17">
        <f t="shared" si="116"/>
        <v>0</v>
      </c>
      <c r="AE98" s="17">
        <f t="shared" si="117"/>
        <v>0</v>
      </c>
      <c r="AF98" s="17">
        <f t="shared" si="118"/>
        <v>0</v>
      </c>
    </row>
    <row r="99" spans="1:53" x14ac:dyDescent="0.25">
      <c r="A99" s="12" t="s">
        <v>15</v>
      </c>
      <c r="B99" s="25"/>
      <c r="C99" s="25"/>
      <c r="D99" s="13">
        <f>$B$45*C99</f>
        <v>0</v>
      </c>
      <c r="E99" s="13">
        <f t="shared" si="97"/>
        <v>0</v>
      </c>
      <c r="F99" s="13">
        <f t="shared" si="99"/>
        <v>0</v>
      </c>
      <c r="G99" s="13">
        <f t="shared" si="100"/>
        <v>0</v>
      </c>
      <c r="H99" s="13">
        <f t="shared" si="101"/>
        <v>0</v>
      </c>
      <c r="I99" s="13">
        <f t="shared" si="102"/>
        <v>0</v>
      </c>
      <c r="J99" s="25"/>
      <c r="K99" s="25"/>
      <c r="L99" s="13">
        <f t="shared" si="103"/>
        <v>0</v>
      </c>
      <c r="M99" s="13">
        <f t="shared" si="104"/>
        <v>0</v>
      </c>
      <c r="N99" s="25"/>
      <c r="O99" s="13">
        <f t="shared" si="105"/>
        <v>0</v>
      </c>
      <c r="P99" s="25"/>
      <c r="Q99" s="13">
        <f t="shared" si="106"/>
        <v>0</v>
      </c>
      <c r="R99" s="13">
        <f t="shared" si="107"/>
        <v>0</v>
      </c>
      <c r="S99" s="25"/>
      <c r="T99" s="13">
        <f t="shared" si="108"/>
        <v>0</v>
      </c>
      <c r="U99" s="17">
        <f t="shared" si="109"/>
        <v>0</v>
      </c>
      <c r="V99" s="17">
        <f t="shared" si="110"/>
        <v>0</v>
      </c>
      <c r="W99" s="17">
        <f t="shared" si="111"/>
        <v>0</v>
      </c>
      <c r="X99" s="17">
        <f t="shared" si="112"/>
        <v>0</v>
      </c>
      <c r="Y99" s="17">
        <f t="shared" si="113"/>
        <v>0</v>
      </c>
      <c r="Z99" s="17">
        <f t="shared" si="114"/>
        <v>0</v>
      </c>
      <c r="AA99" s="25"/>
      <c r="AB99" s="17">
        <f t="shared" si="115"/>
        <v>0</v>
      </c>
      <c r="AC99" s="25"/>
      <c r="AD99" s="17">
        <f t="shared" si="116"/>
        <v>0</v>
      </c>
      <c r="AE99" s="17">
        <f t="shared" si="117"/>
        <v>0</v>
      </c>
      <c r="AF99" s="17">
        <f t="shared" si="118"/>
        <v>0</v>
      </c>
    </row>
    <row r="100" spans="1:53" x14ac:dyDescent="0.25">
      <c r="A100" s="12" t="s">
        <v>16</v>
      </c>
      <c r="B100" s="25"/>
      <c r="C100" s="25"/>
      <c r="D100" s="13">
        <f t="shared" ref="D100:D104" si="119">$B$45*C100</f>
        <v>0</v>
      </c>
      <c r="E100" s="13">
        <f t="shared" si="97"/>
        <v>0</v>
      </c>
      <c r="F100" s="13">
        <f t="shared" si="99"/>
        <v>0</v>
      </c>
      <c r="G100" s="13">
        <f t="shared" si="100"/>
        <v>0</v>
      </c>
      <c r="H100" s="13">
        <f t="shared" si="101"/>
        <v>0</v>
      </c>
      <c r="I100" s="13">
        <f t="shared" si="102"/>
        <v>0</v>
      </c>
      <c r="J100" s="25"/>
      <c r="K100" s="25"/>
      <c r="L100" s="13">
        <f t="shared" si="103"/>
        <v>0</v>
      </c>
      <c r="M100" s="13">
        <f t="shared" si="104"/>
        <v>0</v>
      </c>
      <c r="N100" s="25"/>
      <c r="O100" s="13">
        <f t="shared" si="105"/>
        <v>0</v>
      </c>
      <c r="P100" s="25"/>
      <c r="Q100" s="13">
        <f t="shared" si="106"/>
        <v>0</v>
      </c>
      <c r="R100" s="13">
        <f t="shared" si="107"/>
        <v>0</v>
      </c>
      <c r="S100" s="25"/>
      <c r="T100" s="13">
        <f t="shared" si="108"/>
        <v>0</v>
      </c>
      <c r="U100" s="17">
        <f t="shared" si="109"/>
        <v>0</v>
      </c>
      <c r="V100" s="17">
        <f t="shared" si="110"/>
        <v>0</v>
      </c>
      <c r="W100" s="17">
        <f t="shared" si="111"/>
        <v>0</v>
      </c>
      <c r="X100" s="17">
        <f t="shared" si="112"/>
        <v>0</v>
      </c>
      <c r="Y100" s="17">
        <f t="shared" si="113"/>
        <v>0</v>
      </c>
      <c r="Z100" s="17">
        <f t="shared" si="114"/>
        <v>0</v>
      </c>
      <c r="AA100" s="25"/>
      <c r="AB100" s="17">
        <f t="shared" si="115"/>
        <v>0</v>
      </c>
      <c r="AC100" s="25"/>
      <c r="AD100" s="17">
        <f t="shared" si="116"/>
        <v>0</v>
      </c>
      <c r="AE100" s="17">
        <f t="shared" si="117"/>
        <v>0</v>
      </c>
      <c r="AF100" s="17">
        <f t="shared" si="118"/>
        <v>0</v>
      </c>
    </row>
    <row r="101" spans="1:53" x14ac:dyDescent="0.25">
      <c r="A101" s="12" t="s">
        <v>17</v>
      </c>
      <c r="B101" s="25"/>
      <c r="C101" s="25"/>
      <c r="D101" s="13">
        <f t="shared" si="119"/>
        <v>0</v>
      </c>
      <c r="E101" s="13">
        <f t="shared" si="97"/>
        <v>0</v>
      </c>
      <c r="F101" s="13">
        <f t="shared" si="99"/>
        <v>0</v>
      </c>
      <c r="G101" s="13">
        <f t="shared" si="100"/>
        <v>0</v>
      </c>
      <c r="H101" s="13">
        <f t="shared" si="101"/>
        <v>0</v>
      </c>
      <c r="I101" s="13">
        <f t="shared" si="102"/>
        <v>0</v>
      </c>
      <c r="J101" s="25"/>
      <c r="K101" s="25"/>
      <c r="L101" s="13">
        <f t="shared" si="103"/>
        <v>0</v>
      </c>
      <c r="M101" s="13">
        <f t="shared" si="104"/>
        <v>0</v>
      </c>
      <c r="N101" s="25"/>
      <c r="O101" s="13">
        <f t="shared" si="105"/>
        <v>0</v>
      </c>
      <c r="P101" s="25"/>
      <c r="Q101" s="13">
        <f t="shared" si="106"/>
        <v>0</v>
      </c>
      <c r="R101" s="13">
        <f t="shared" si="107"/>
        <v>0</v>
      </c>
      <c r="S101" s="25"/>
      <c r="T101" s="13">
        <f t="shared" si="108"/>
        <v>0</v>
      </c>
      <c r="U101" s="17">
        <f t="shared" si="109"/>
        <v>0</v>
      </c>
      <c r="V101" s="17">
        <f t="shared" si="110"/>
        <v>0</v>
      </c>
      <c r="W101" s="17">
        <f t="shared" si="111"/>
        <v>0</v>
      </c>
      <c r="X101" s="17">
        <f t="shared" si="112"/>
        <v>0</v>
      </c>
      <c r="Y101" s="17">
        <f t="shared" si="113"/>
        <v>0</v>
      </c>
      <c r="Z101" s="17">
        <f t="shared" si="114"/>
        <v>0</v>
      </c>
      <c r="AA101" s="25"/>
      <c r="AB101" s="17">
        <f t="shared" si="115"/>
        <v>0</v>
      </c>
      <c r="AC101" s="25"/>
      <c r="AD101" s="17">
        <f t="shared" si="116"/>
        <v>0</v>
      </c>
      <c r="AE101" s="17">
        <f t="shared" si="117"/>
        <v>0</v>
      </c>
      <c r="AF101" s="17">
        <f t="shared" si="118"/>
        <v>0</v>
      </c>
    </row>
    <row r="102" spans="1:53" x14ac:dyDescent="0.25">
      <c r="A102" s="12" t="s">
        <v>18</v>
      </c>
      <c r="B102" s="25"/>
      <c r="C102" s="25"/>
      <c r="D102" s="13">
        <f t="shared" si="119"/>
        <v>0</v>
      </c>
      <c r="E102" s="13">
        <f t="shared" si="97"/>
        <v>0</v>
      </c>
      <c r="F102" s="13">
        <f t="shared" si="99"/>
        <v>0</v>
      </c>
      <c r="G102" s="13">
        <f t="shared" si="100"/>
        <v>0</v>
      </c>
      <c r="H102" s="13">
        <f t="shared" si="101"/>
        <v>0</v>
      </c>
      <c r="I102" s="13">
        <f t="shared" si="102"/>
        <v>0</v>
      </c>
      <c r="J102" s="25"/>
      <c r="K102" s="25"/>
      <c r="L102" s="13">
        <f t="shared" si="103"/>
        <v>0</v>
      </c>
      <c r="M102" s="13">
        <f t="shared" si="104"/>
        <v>0</v>
      </c>
      <c r="N102" s="25"/>
      <c r="O102" s="13">
        <f t="shared" si="105"/>
        <v>0</v>
      </c>
      <c r="P102" s="25"/>
      <c r="Q102" s="13">
        <f t="shared" si="106"/>
        <v>0</v>
      </c>
      <c r="R102" s="13">
        <f t="shared" si="107"/>
        <v>0</v>
      </c>
      <c r="S102" s="25"/>
      <c r="T102" s="13">
        <f t="shared" si="108"/>
        <v>0</v>
      </c>
      <c r="U102" s="17">
        <f t="shared" si="109"/>
        <v>0</v>
      </c>
      <c r="V102" s="17">
        <f t="shared" si="110"/>
        <v>0</v>
      </c>
      <c r="W102" s="17">
        <f t="shared" si="111"/>
        <v>0</v>
      </c>
      <c r="X102" s="17">
        <f t="shared" si="112"/>
        <v>0</v>
      </c>
      <c r="Y102" s="17">
        <f t="shared" si="113"/>
        <v>0</v>
      </c>
      <c r="Z102" s="17">
        <f t="shared" si="114"/>
        <v>0</v>
      </c>
      <c r="AA102" s="25"/>
      <c r="AB102" s="17">
        <f t="shared" si="115"/>
        <v>0</v>
      </c>
      <c r="AC102" s="25"/>
      <c r="AD102" s="17">
        <f t="shared" si="116"/>
        <v>0</v>
      </c>
      <c r="AE102" s="17">
        <f t="shared" si="117"/>
        <v>0</v>
      </c>
      <c r="AF102" s="17">
        <f t="shared" si="118"/>
        <v>0</v>
      </c>
    </row>
    <row r="103" spans="1:53" x14ac:dyDescent="0.25">
      <c r="A103" s="12" t="s">
        <v>19</v>
      </c>
      <c r="B103" s="25"/>
      <c r="C103" s="25"/>
      <c r="D103" s="13">
        <f t="shared" si="119"/>
        <v>0</v>
      </c>
      <c r="E103" s="13">
        <f t="shared" si="97"/>
        <v>0</v>
      </c>
      <c r="F103" s="13">
        <f t="shared" si="99"/>
        <v>0</v>
      </c>
      <c r="G103" s="13">
        <f t="shared" si="100"/>
        <v>0</v>
      </c>
      <c r="H103" s="13">
        <f t="shared" si="101"/>
        <v>0</v>
      </c>
      <c r="I103" s="13">
        <f t="shared" si="102"/>
        <v>0</v>
      </c>
      <c r="J103" s="25"/>
      <c r="K103" s="25"/>
      <c r="L103" s="13">
        <f t="shared" si="103"/>
        <v>0</v>
      </c>
      <c r="M103" s="13">
        <f t="shared" si="104"/>
        <v>0</v>
      </c>
      <c r="N103" s="25"/>
      <c r="O103" s="13">
        <f t="shared" si="105"/>
        <v>0</v>
      </c>
      <c r="P103" s="25"/>
      <c r="Q103" s="13">
        <f t="shared" si="106"/>
        <v>0</v>
      </c>
      <c r="R103" s="13">
        <f t="shared" si="107"/>
        <v>0</v>
      </c>
      <c r="S103" s="25"/>
      <c r="T103" s="13">
        <f t="shared" si="108"/>
        <v>0</v>
      </c>
      <c r="U103" s="17">
        <f t="shared" si="109"/>
        <v>0</v>
      </c>
      <c r="V103" s="17">
        <f t="shared" si="110"/>
        <v>0</v>
      </c>
      <c r="W103" s="17">
        <f t="shared" si="111"/>
        <v>0</v>
      </c>
      <c r="X103" s="17">
        <f t="shared" si="112"/>
        <v>0</v>
      </c>
      <c r="Y103" s="17">
        <f t="shared" si="113"/>
        <v>0</v>
      </c>
      <c r="Z103" s="17">
        <f t="shared" si="114"/>
        <v>0</v>
      </c>
      <c r="AA103" s="25"/>
      <c r="AB103" s="17">
        <f t="shared" si="115"/>
        <v>0</v>
      </c>
      <c r="AC103" s="25"/>
      <c r="AD103" s="17">
        <f t="shared" si="116"/>
        <v>0</v>
      </c>
      <c r="AE103" s="17">
        <f t="shared" si="117"/>
        <v>0</v>
      </c>
      <c r="AF103" s="17">
        <f t="shared" si="118"/>
        <v>0</v>
      </c>
    </row>
    <row r="104" spans="1:53" x14ac:dyDescent="0.25">
      <c r="A104" s="12" t="s">
        <v>20</v>
      </c>
      <c r="B104" s="25"/>
      <c r="C104" s="25"/>
      <c r="D104" s="13">
        <f t="shared" si="119"/>
        <v>0</v>
      </c>
      <c r="E104" s="13">
        <f t="shared" si="97"/>
        <v>0</v>
      </c>
      <c r="F104" s="13">
        <f t="shared" si="99"/>
        <v>0</v>
      </c>
      <c r="G104" s="13">
        <f t="shared" si="100"/>
        <v>0</v>
      </c>
      <c r="H104" s="13">
        <f t="shared" si="101"/>
        <v>0</v>
      </c>
      <c r="I104" s="13">
        <f t="shared" si="102"/>
        <v>0</v>
      </c>
      <c r="J104" s="25"/>
      <c r="K104" s="25"/>
      <c r="L104" s="13">
        <f t="shared" si="103"/>
        <v>0</v>
      </c>
      <c r="M104" s="13">
        <f t="shared" si="104"/>
        <v>0</v>
      </c>
      <c r="N104" s="25"/>
      <c r="O104" s="13">
        <f t="shared" si="105"/>
        <v>0</v>
      </c>
      <c r="P104" s="25"/>
      <c r="Q104" s="13">
        <f t="shared" si="106"/>
        <v>0</v>
      </c>
      <c r="R104" s="13">
        <f t="shared" si="107"/>
        <v>0</v>
      </c>
      <c r="S104" s="25"/>
      <c r="T104" s="13">
        <f t="shared" si="108"/>
        <v>0</v>
      </c>
      <c r="U104" s="17">
        <f t="shared" si="109"/>
        <v>0</v>
      </c>
      <c r="V104" s="17">
        <f t="shared" si="110"/>
        <v>0</v>
      </c>
      <c r="W104" s="17">
        <f t="shared" si="111"/>
        <v>0</v>
      </c>
      <c r="X104" s="17">
        <f t="shared" si="112"/>
        <v>0</v>
      </c>
      <c r="Y104" s="17">
        <f t="shared" si="113"/>
        <v>0</v>
      </c>
      <c r="Z104" s="17">
        <f t="shared" si="114"/>
        <v>0</v>
      </c>
      <c r="AA104" s="25"/>
      <c r="AB104" s="17">
        <f t="shared" si="115"/>
        <v>0</v>
      </c>
      <c r="AC104" s="25"/>
      <c r="AD104" s="17">
        <f t="shared" si="116"/>
        <v>0</v>
      </c>
      <c r="AE104" s="17">
        <f t="shared" si="117"/>
        <v>0</v>
      </c>
      <c r="AF104" s="17">
        <f t="shared" si="118"/>
        <v>0</v>
      </c>
    </row>
    <row r="105" spans="1:53" ht="15.75" x14ac:dyDescent="0.25">
      <c r="A105" s="14" t="s">
        <v>21</v>
      </c>
      <c r="B105" s="9" t="s">
        <v>31</v>
      </c>
      <c r="C105" s="9">
        <f t="shared" ref="C105:D105" si="120">SUM(C93:C104)</f>
        <v>0</v>
      </c>
      <c r="D105" s="9">
        <f t="shared" si="120"/>
        <v>0</v>
      </c>
      <c r="E105" s="9" t="s">
        <v>31</v>
      </c>
      <c r="F105" s="9">
        <f t="shared" ref="F105:I105" si="121">SUM(F93:F104)</f>
        <v>0</v>
      </c>
      <c r="G105" s="9">
        <f t="shared" si="121"/>
        <v>0</v>
      </c>
      <c r="H105" s="9">
        <f t="shared" si="121"/>
        <v>0</v>
      </c>
      <c r="I105" s="9">
        <f t="shared" si="121"/>
        <v>0</v>
      </c>
      <c r="J105" s="9" t="s">
        <v>31</v>
      </c>
      <c r="K105" s="9">
        <f t="shared" ref="K105:N105" si="122">SUM(K93:K104)</f>
        <v>0</v>
      </c>
      <c r="L105" s="9">
        <f t="shared" si="122"/>
        <v>0</v>
      </c>
      <c r="M105" s="9">
        <f t="shared" si="122"/>
        <v>0</v>
      </c>
      <c r="N105" s="9">
        <f t="shared" si="122"/>
        <v>0</v>
      </c>
      <c r="O105" s="9" t="s">
        <v>31</v>
      </c>
      <c r="P105" s="9">
        <f t="shared" ref="P105:Q105" si="123">SUM(P93:P104)</f>
        <v>0</v>
      </c>
      <c r="Q105" s="9">
        <f t="shared" si="123"/>
        <v>0</v>
      </c>
      <c r="R105" s="18">
        <f>SUM(R93:R104)</f>
        <v>0</v>
      </c>
      <c r="S105" s="18">
        <f t="shared" ref="S105" si="124">SUM(S93:S104)</f>
        <v>0</v>
      </c>
      <c r="T105" s="18">
        <f>SUM(T93:T104)</f>
        <v>0</v>
      </c>
      <c r="U105" s="27">
        <f>SUM(U93:U104)</f>
        <v>0</v>
      </c>
      <c r="V105" s="27">
        <f t="shared" ref="V105:AF105" si="125">SUM(V93:V104)</f>
        <v>0</v>
      </c>
      <c r="W105" s="27">
        <f t="shared" si="125"/>
        <v>0</v>
      </c>
      <c r="X105" s="27">
        <f t="shared" si="125"/>
        <v>0</v>
      </c>
      <c r="Y105" s="27">
        <f t="shared" si="125"/>
        <v>0</v>
      </c>
      <c r="Z105" s="27">
        <f t="shared" si="125"/>
        <v>0</v>
      </c>
      <c r="AA105" s="27">
        <f t="shared" si="125"/>
        <v>0</v>
      </c>
      <c r="AB105" s="27">
        <f t="shared" si="125"/>
        <v>0</v>
      </c>
      <c r="AC105" s="27">
        <f t="shared" si="125"/>
        <v>0</v>
      </c>
      <c r="AD105" s="27">
        <f t="shared" si="125"/>
        <v>0</v>
      </c>
      <c r="AE105" s="27">
        <f t="shared" si="125"/>
        <v>0</v>
      </c>
      <c r="AF105" s="27">
        <f t="shared" si="125"/>
        <v>0</v>
      </c>
    </row>
    <row r="106" spans="1:53" ht="15.75" x14ac:dyDescent="0.25">
      <c r="A106" s="8" t="s">
        <v>26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1:53" ht="15.75" x14ac:dyDescent="0.25">
      <c r="A107" s="8" t="s">
        <v>37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</row>
    <row r="108" spans="1:53" ht="15.75" x14ac:dyDescent="0.25">
      <c r="A108" s="8" t="s">
        <v>40</v>
      </c>
      <c r="B108" s="8"/>
      <c r="C108" s="8"/>
      <c r="D108" s="8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</row>
    <row r="109" spans="1:53" ht="15.75" x14ac:dyDescent="0.25">
      <c r="A109" s="8" t="s">
        <v>43</v>
      </c>
      <c r="B109" s="8"/>
      <c r="C109" s="8"/>
      <c r="D109" s="8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</row>
    <row r="110" spans="1:53" ht="15.75" x14ac:dyDescent="0.25">
      <c r="A110" s="19" t="s">
        <v>57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BA110" s="8"/>
    </row>
    <row r="113" spans="1:32" x14ac:dyDescent="0.25">
      <c r="A113" s="2" t="s">
        <v>29</v>
      </c>
      <c r="B113" s="2"/>
      <c r="E113" s="2"/>
      <c r="F113" s="2"/>
      <c r="G113" s="2"/>
      <c r="J113" s="2"/>
      <c r="M113" s="2"/>
      <c r="O113" s="2"/>
    </row>
    <row r="114" spans="1:32" ht="15" customHeight="1" x14ac:dyDescent="0.25">
      <c r="A114" s="68" t="s">
        <v>0</v>
      </c>
      <c r="B114" s="51" t="s">
        <v>2</v>
      </c>
      <c r="C114" s="51"/>
      <c r="D114" s="51"/>
      <c r="E114" s="51" t="s">
        <v>35</v>
      </c>
      <c r="F114" s="51"/>
      <c r="G114" s="51"/>
      <c r="H114" s="51"/>
      <c r="I114" s="51"/>
      <c r="J114" s="51"/>
      <c r="K114" s="51"/>
      <c r="L114" s="51"/>
      <c r="M114" s="51"/>
      <c r="N114" s="51"/>
      <c r="O114" s="51" t="s">
        <v>44</v>
      </c>
      <c r="P114" s="51"/>
      <c r="Q114" s="51"/>
      <c r="R114" s="51" t="s">
        <v>45</v>
      </c>
      <c r="S114" s="51"/>
      <c r="T114" s="51"/>
      <c r="U114" s="59" t="s">
        <v>21</v>
      </c>
      <c r="V114" s="60"/>
      <c r="W114" s="60"/>
      <c r="X114" s="60"/>
      <c r="Y114" s="61"/>
      <c r="Z114" s="52" t="s">
        <v>63</v>
      </c>
      <c r="AA114" s="52"/>
      <c r="AB114" s="52"/>
      <c r="AC114" s="52"/>
      <c r="AD114" s="52"/>
      <c r="AE114" s="52"/>
      <c r="AF114" s="52"/>
    </row>
    <row r="115" spans="1:32" ht="15" customHeight="1" x14ac:dyDescent="0.25">
      <c r="A115" s="68"/>
      <c r="B115" s="51"/>
      <c r="C115" s="51"/>
      <c r="D115" s="51"/>
      <c r="E115" s="51" t="s">
        <v>111</v>
      </c>
      <c r="F115" s="51"/>
      <c r="G115" s="51"/>
      <c r="H115" s="51"/>
      <c r="I115" s="51"/>
      <c r="J115" s="51" t="s">
        <v>38</v>
      </c>
      <c r="K115" s="51"/>
      <c r="L115" s="51"/>
      <c r="M115" s="51" t="s">
        <v>39</v>
      </c>
      <c r="N115" s="51"/>
      <c r="O115" s="51"/>
      <c r="P115" s="51"/>
      <c r="Q115" s="51"/>
      <c r="R115" s="51"/>
      <c r="S115" s="51"/>
      <c r="T115" s="51"/>
      <c r="U115" s="65"/>
      <c r="V115" s="66"/>
      <c r="W115" s="66"/>
      <c r="X115" s="66"/>
      <c r="Y115" s="67"/>
      <c r="Z115" s="52"/>
      <c r="AA115" s="52"/>
      <c r="AB115" s="52"/>
      <c r="AC115" s="52"/>
      <c r="AD115" s="52"/>
      <c r="AE115" s="52"/>
      <c r="AF115" s="52"/>
    </row>
    <row r="116" spans="1:32" ht="15" customHeight="1" x14ac:dyDescent="0.25">
      <c r="A116" s="68"/>
      <c r="B116" s="56" t="s">
        <v>61</v>
      </c>
      <c r="C116" s="51" t="s">
        <v>34</v>
      </c>
      <c r="D116" s="51"/>
      <c r="E116" s="56" t="s">
        <v>61</v>
      </c>
      <c r="F116" s="57" t="s">
        <v>59</v>
      </c>
      <c r="G116" s="56" t="s">
        <v>41</v>
      </c>
      <c r="H116" s="51" t="s">
        <v>34</v>
      </c>
      <c r="I116" s="51"/>
      <c r="J116" s="56" t="s">
        <v>62</v>
      </c>
      <c r="K116" s="51" t="s">
        <v>34</v>
      </c>
      <c r="L116" s="51"/>
      <c r="M116" s="7" t="s">
        <v>30</v>
      </c>
      <c r="N116" s="9" t="s">
        <v>34</v>
      </c>
      <c r="O116" s="56" t="s">
        <v>61</v>
      </c>
      <c r="P116" s="51" t="s">
        <v>34</v>
      </c>
      <c r="Q116" s="51"/>
      <c r="R116" s="56" t="s">
        <v>61</v>
      </c>
      <c r="S116" s="48" t="s">
        <v>34</v>
      </c>
      <c r="T116" s="50"/>
      <c r="U116" s="55" t="s">
        <v>49</v>
      </c>
      <c r="V116" s="55" t="s">
        <v>46</v>
      </c>
      <c r="W116" s="55" t="s">
        <v>3</v>
      </c>
      <c r="X116" s="55" t="s">
        <v>47</v>
      </c>
      <c r="Y116" s="55" t="s">
        <v>48</v>
      </c>
      <c r="Z116" s="52" t="s">
        <v>55</v>
      </c>
      <c r="AA116" s="52" t="s">
        <v>51</v>
      </c>
      <c r="AB116" s="52" t="s">
        <v>42</v>
      </c>
      <c r="AC116" s="52" t="s">
        <v>52</v>
      </c>
      <c r="AD116" s="52" t="s">
        <v>54</v>
      </c>
      <c r="AE116" s="52" t="s">
        <v>53</v>
      </c>
      <c r="AF116" s="52" t="s">
        <v>56</v>
      </c>
    </row>
    <row r="117" spans="1:32" x14ac:dyDescent="0.25">
      <c r="A117" s="68"/>
      <c r="B117" s="56"/>
      <c r="C117" s="10" t="s">
        <v>4</v>
      </c>
      <c r="D117" s="10" t="s">
        <v>5</v>
      </c>
      <c r="E117" s="56"/>
      <c r="F117" s="58"/>
      <c r="G117" s="56"/>
      <c r="H117" s="10" t="s">
        <v>4</v>
      </c>
      <c r="I117" s="10" t="s">
        <v>5</v>
      </c>
      <c r="J117" s="56"/>
      <c r="K117" s="10" t="s">
        <v>4</v>
      </c>
      <c r="L117" s="10" t="s">
        <v>5</v>
      </c>
      <c r="M117" s="10" t="s">
        <v>5</v>
      </c>
      <c r="N117" s="10" t="s">
        <v>5</v>
      </c>
      <c r="O117" s="56"/>
      <c r="P117" s="10" t="s">
        <v>4</v>
      </c>
      <c r="Q117" s="10" t="s">
        <v>5</v>
      </c>
      <c r="R117" s="56"/>
      <c r="S117" s="10" t="s">
        <v>4</v>
      </c>
      <c r="T117" s="10" t="s">
        <v>5</v>
      </c>
      <c r="U117" s="55"/>
      <c r="V117" s="55"/>
      <c r="W117" s="55"/>
      <c r="X117" s="55"/>
      <c r="Y117" s="55"/>
      <c r="Z117" s="52"/>
      <c r="AA117" s="52"/>
      <c r="AB117" s="52"/>
      <c r="AC117" s="52"/>
      <c r="AD117" s="52"/>
      <c r="AE117" s="52"/>
      <c r="AF117" s="52"/>
    </row>
    <row r="118" spans="1:32" x14ac:dyDescent="0.25">
      <c r="A118" s="68"/>
      <c r="B118" s="11" t="s">
        <v>6</v>
      </c>
      <c r="C118" s="11" t="s">
        <v>60</v>
      </c>
      <c r="D118" s="11" t="s">
        <v>6</v>
      </c>
      <c r="E118" s="11" t="s">
        <v>6</v>
      </c>
      <c r="F118" s="11" t="s">
        <v>6</v>
      </c>
      <c r="G118" s="11" t="s">
        <v>6</v>
      </c>
      <c r="H118" s="11" t="s">
        <v>60</v>
      </c>
      <c r="I118" s="11" t="s">
        <v>6</v>
      </c>
      <c r="J118" s="11" t="s">
        <v>6</v>
      </c>
      <c r="K118" s="11" t="s">
        <v>60</v>
      </c>
      <c r="L118" s="11" t="s">
        <v>6</v>
      </c>
      <c r="M118" s="11" t="s">
        <v>6</v>
      </c>
      <c r="N118" s="11" t="s">
        <v>6</v>
      </c>
      <c r="O118" s="11" t="s">
        <v>6</v>
      </c>
      <c r="P118" s="11" t="s">
        <v>60</v>
      </c>
      <c r="Q118" s="11" t="s">
        <v>6</v>
      </c>
      <c r="R118" s="11" t="s">
        <v>6</v>
      </c>
      <c r="S118" s="11" t="s">
        <v>60</v>
      </c>
      <c r="T118" s="11" t="s">
        <v>6</v>
      </c>
      <c r="U118" s="11" t="s">
        <v>60</v>
      </c>
      <c r="V118" s="11" t="s">
        <v>60</v>
      </c>
      <c r="W118" s="11" t="s">
        <v>60</v>
      </c>
      <c r="X118" s="11" t="s">
        <v>60</v>
      </c>
      <c r="Y118" s="11" t="s">
        <v>60</v>
      </c>
      <c r="Z118" s="28" t="s">
        <v>6</v>
      </c>
      <c r="AA118" s="29" t="s">
        <v>6</v>
      </c>
      <c r="AB118" s="29" t="s">
        <v>6</v>
      </c>
      <c r="AC118" s="29" t="s">
        <v>6</v>
      </c>
      <c r="AD118" s="29" t="s">
        <v>6</v>
      </c>
      <c r="AE118" s="29" t="s">
        <v>6</v>
      </c>
      <c r="AF118" s="29" t="s">
        <v>6</v>
      </c>
    </row>
    <row r="119" spans="1:32" x14ac:dyDescent="0.25">
      <c r="A119" s="30">
        <v>1</v>
      </c>
      <c r="B119" s="31">
        <v>2</v>
      </c>
      <c r="C119" s="31">
        <v>3</v>
      </c>
      <c r="D119" s="31">
        <v>4</v>
      </c>
      <c r="E119" s="31">
        <v>5</v>
      </c>
      <c r="F119" s="31">
        <v>6</v>
      </c>
      <c r="G119" s="31">
        <v>7</v>
      </c>
      <c r="H119" s="31">
        <v>8</v>
      </c>
      <c r="I119" s="31">
        <v>9</v>
      </c>
      <c r="J119" s="31">
        <v>10</v>
      </c>
      <c r="K119" s="31">
        <v>11</v>
      </c>
      <c r="L119" s="31">
        <v>12</v>
      </c>
      <c r="M119" s="31">
        <v>13</v>
      </c>
      <c r="N119" s="31">
        <v>14</v>
      </c>
      <c r="O119" s="31">
        <v>15</v>
      </c>
      <c r="P119" s="31">
        <v>16</v>
      </c>
      <c r="Q119" s="31">
        <v>17</v>
      </c>
      <c r="R119" s="31">
        <v>18</v>
      </c>
      <c r="S119" s="31">
        <v>19</v>
      </c>
      <c r="T119" s="31">
        <v>20</v>
      </c>
      <c r="U119" s="31">
        <v>21</v>
      </c>
      <c r="V119" s="31">
        <v>22</v>
      </c>
      <c r="W119" s="31">
        <v>23</v>
      </c>
      <c r="X119" s="31">
        <v>24</v>
      </c>
      <c r="Y119" s="31">
        <v>25</v>
      </c>
      <c r="Z119" s="31">
        <v>26</v>
      </c>
      <c r="AA119" s="31">
        <v>27</v>
      </c>
      <c r="AB119" s="31">
        <v>28</v>
      </c>
      <c r="AC119" s="31">
        <v>29</v>
      </c>
      <c r="AD119" s="31">
        <v>30</v>
      </c>
      <c r="AE119" s="31">
        <v>31</v>
      </c>
      <c r="AF119" s="31">
        <v>32</v>
      </c>
    </row>
    <row r="120" spans="1:32" x14ac:dyDescent="0.25">
      <c r="A120" s="12" t="s">
        <v>9</v>
      </c>
      <c r="B120" s="25"/>
      <c r="C120" s="25"/>
      <c r="D120" s="13">
        <f>$B$39*C120</f>
        <v>0</v>
      </c>
      <c r="E120" s="13">
        <f t="shared" ref="E120:E131" si="126">B120</f>
        <v>0</v>
      </c>
      <c r="F120" s="13">
        <f>E120*H120</f>
        <v>0</v>
      </c>
      <c r="G120" s="13">
        <f>F120-I120</f>
        <v>0</v>
      </c>
      <c r="H120" s="13">
        <f>K120</f>
        <v>0</v>
      </c>
      <c r="I120" s="13">
        <f>L120+M120</f>
        <v>0</v>
      </c>
      <c r="J120" s="25"/>
      <c r="K120" s="25"/>
      <c r="L120" s="13">
        <f>J120*K120</f>
        <v>0</v>
      </c>
      <c r="M120" s="13">
        <f>N120</f>
        <v>0</v>
      </c>
      <c r="N120" s="25"/>
      <c r="O120" s="13">
        <f>B120</f>
        <v>0</v>
      </c>
      <c r="P120" s="25"/>
      <c r="Q120" s="13">
        <f>P120*O120</f>
        <v>0</v>
      </c>
      <c r="R120" s="13">
        <f>B120</f>
        <v>0</v>
      </c>
      <c r="S120" s="25"/>
      <c r="T120" s="13">
        <f>S120*R120</f>
        <v>0</v>
      </c>
      <c r="U120" s="17">
        <f>V120+W120+X120+Y120</f>
        <v>0</v>
      </c>
      <c r="V120" s="17">
        <f>C120</f>
        <v>0</v>
      </c>
      <c r="W120" s="17">
        <f>H120</f>
        <v>0</v>
      </c>
      <c r="X120" s="17">
        <f>P120</f>
        <v>0</v>
      </c>
      <c r="Y120" s="17">
        <f>S120</f>
        <v>0</v>
      </c>
      <c r="Z120" s="17">
        <f>F120+Q120+T120</f>
        <v>0</v>
      </c>
      <c r="AA120" s="25"/>
      <c r="AB120" s="17">
        <f>Z120-AA120</f>
        <v>0</v>
      </c>
      <c r="AC120" s="25"/>
      <c r="AD120" s="17">
        <f>IF($F$3="Общая система налогобложения",Z120/1.2,Z120)</f>
        <v>0</v>
      </c>
      <c r="AE120" s="17">
        <f>AA120-AC120</f>
        <v>0</v>
      </c>
      <c r="AF120" s="17">
        <f>AD120-AE120</f>
        <v>0</v>
      </c>
    </row>
    <row r="121" spans="1:32" x14ac:dyDescent="0.25">
      <c r="A121" s="12" t="s">
        <v>10</v>
      </c>
      <c r="B121" s="25"/>
      <c r="C121" s="25"/>
      <c r="D121" s="13">
        <f t="shared" ref="D121:D125" si="127">$B$39*C121</f>
        <v>0</v>
      </c>
      <c r="E121" s="13">
        <f t="shared" si="126"/>
        <v>0</v>
      </c>
      <c r="F121" s="13">
        <f t="shared" ref="F121:F131" si="128">E121*H121</f>
        <v>0</v>
      </c>
      <c r="G121" s="13">
        <f t="shared" ref="G121:G131" si="129">F121-I121</f>
        <v>0</v>
      </c>
      <c r="H121" s="13">
        <f t="shared" ref="H121:H131" si="130">K121</f>
        <v>0</v>
      </c>
      <c r="I121" s="13">
        <f t="shared" ref="I121:I131" si="131">L121+M121</f>
        <v>0</v>
      </c>
      <c r="J121" s="25"/>
      <c r="K121" s="25"/>
      <c r="L121" s="13">
        <f t="shared" ref="L121:L131" si="132">J121*K121</f>
        <v>0</v>
      </c>
      <c r="M121" s="13">
        <f t="shared" ref="M121:M131" si="133">N121</f>
        <v>0</v>
      </c>
      <c r="N121" s="25"/>
      <c r="O121" s="13">
        <f t="shared" ref="O121:O131" si="134">B121</f>
        <v>0</v>
      </c>
      <c r="P121" s="25"/>
      <c r="Q121" s="13">
        <f t="shared" ref="Q121:Q131" si="135">P121*O121</f>
        <v>0</v>
      </c>
      <c r="R121" s="13">
        <f t="shared" ref="R121:R131" si="136">B121</f>
        <v>0</v>
      </c>
      <c r="S121" s="25"/>
      <c r="T121" s="13">
        <f t="shared" ref="T121:T131" si="137">S121*R121</f>
        <v>0</v>
      </c>
      <c r="U121" s="17">
        <f t="shared" ref="U121:U131" si="138">V121+W121+X121+Y121</f>
        <v>0</v>
      </c>
      <c r="V121" s="17">
        <f t="shared" ref="V121:V131" si="139">C121</f>
        <v>0</v>
      </c>
      <c r="W121" s="17">
        <f t="shared" ref="W121:W131" si="140">H121</f>
        <v>0</v>
      </c>
      <c r="X121" s="17">
        <f t="shared" ref="X121:X131" si="141">P121</f>
        <v>0</v>
      </c>
      <c r="Y121" s="17">
        <f t="shared" ref="Y121:Y131" si="142">S121</f>
        <v>0</v>
      </c>
      <c r="Z121" s="17">
        <f t="shared" ref="Z121:Z131" si="143">F121+Q121+T121</f>
        <v>0</v>
      </c>
      <c r="AA121" s="25"/>
      <c r="AB121" s="17">
        <f t="shared" ref="AB121:AB131" si="144">Z121-AA121</f>
        <v>0</v>
      </c>
      <c r="AC121" s="25"/>
      <c r="AD121" s="17">
        <f t="shared" ref="AD121:AD131" si="145">IF($F$3="Общая система налогобложения",Z121/1.2,Z121)</f>
        <v>0</v>
      </c>
      <c r="AE121" s="17">
        <f t="shared" ref="AE121:AE131" si="146">AA121-AC121</f>
        <v>0</v>
      </c>
      <c r="AF121" s="17">
        <f t="shared" ref="AF121:AF131" si="147">AD121-AE121</f>
        <v>0</v>
      </c>
    </row>
    <row r="122" spans="1:32" x14ac:dyDescent="0.25">
      <c r="A122" s="12" t="s">
        <v>11</v>
      </c>
      <c r="B122" s="25"/>
      <c r="C122" s="25"/>
      <c r="D122" s="13">
        <f t="shared" si="127"/>
        <v>0</v>
      </c>
      <c r="E122" s="13">
        <f t="shared" si="126"/>
        <v>0</v>
      </c>
      <c r="F122" s="13">
        <f t="shared" si="128"/>
        <v>0</v>
      </c>
      <c r="G122" s="13">
        <f t="shared" si="129"/>
        <v>0</v>
      </c>
      <c r="H122" s="13">
        <f t="shared" si="130"/>
        <v>0</v>
      </c>
      <c r="I122" s="13">
        <f t="shared" si="131"/>
        <v>0</v>
      </c>
      <c r="J122" s="25"/>
      <c r="K122" s="25"/>
      <c r="L122" s="13">
        <f t="shared" si="132"/>
        <v>0</v>
      </c>
      <c r="M122" s="13">
        <f t="shared" si="133"/>
        <v>0</v>
      </c>
      <c r="N122" s="25"/>
      <c r="O122" s="13">
        <f t="shared" si="134"/>
        <v>0</v>
      </c>
      <c r="P122" s="25"/>
      <c r="Q122" s="13">
        <f t="shared" si="135"/>
        <v>0</v>
      </c>
      <c r="R122" s="13">
        <f t="shared" si="136"/>
        <v>0</v>
      </c>
      <c r="S122" s="25"/>
      <c r="T122" s="13">
        <f t="shared" si="137"/>
        <v>0</v>
      </c>
      <c r="U122" s="17">
        <f t="shared" si="138"/>
        <v>0</v>
      </c>
      <c r="V122" s="17">
        <f t="shared" si="139"/>
        <v>0</v>
      </c>
      <c r="W122" s="17">
        <f t="shared" si="140"/>
        <v>0</v>
      </c>
      <c r="X122" s="17">
        <f t="shared" si="141"/>
        <v>0</v>
      </c>
      <c r="Y122" s="17">
        <f t="shared" si="142"/>
        <v>0</v>
      </c>
      <c r="Z122" s="17">
        <f t="shared" si="143"/>
        <v>0</v>
      </c>
      <c r="AA122" s="25"/>
      <c r="AB122" s="17">
        <f t="shared" si="144"/>
        <v>0</v>
      </c>
      <c r="AC122" s="25"/>
      <c r="AD122" s="17">
        <f t="shared" si="145"/>
        <v>0</v>
      </c>
      <c r="AE122" s="17">
        <f t="shared" si="146"/>
        <v>0</v>
      </c>
      <c r="AF122" s="17">
        <f t="shared" si="147"/>
        <v>0</v>
      </c>
    </row>
    <row r="123" spans="1:32" x14ac:dyDescent="0.25">
      <c r="A123" s="12" t="s">
        <v>12</v>
      </c>
      <c r="B123" s="25"/>
      <c r="C123" s="25"/>
      <c r="D123" s="13">
        <f t="shared" si="127"/>
        <v>0</v>
      </c>
      <c r="E123" s="13">
        <f t="shared" si="126"/>
        <v>0</v>
      </c>
      <c r="F123" s="13">
        <f t="shared" si="128"/>
        <v>0</v>
      </c>
      <c r="G123" s="13">
        <f t="shared" si="129"/>
        <v>0</v>
      </c>
      <c r="H123" s="13">
        <f t="shared" si="130"/>
        <v>0</v>
      </c>
      <c r="I123" s="13">
        <f t="shared" si="131"/>
        <v>0</v>
      </c>
      <c r="J123" s="25"/>
      <c r="K123" s="25"/>
      <c r="L123" s="13">
        <f t="shared" si="132"/>
        <v>0</v>
      </c>
      <c r="M123" s="13">
        <f t="shared" si="133"/>
        <v>0</v>
      </c>
      <c r="N123" s="25"/>
      <c r="O123" s="13">
        <f t="shared" si="134"/>
        <v>0</v>
      </c>
      <c r="P123" s="25"/>
      <c r="Q123" s="13">
        <f t="shared" si="135"/>
        <v>0</v>
      </c>
      <c r="R123" s="13">
        <f t="shared" si="136"/>
        <v>0</v>
      </c>
      <c r="S123" s="25"/>
      <c r="T123" s="13">
        <f t="shared" si="137"/>
        <v>0</v>
      </c>
      <c r="U123" s="17">
        <f t="shared" si="138"/>
        <v>0</v>
      </c>
      <c r="V123" s="17">
        <f t="shared" si="139"/>
        <v>0</v>
      </c>
      <c r="W123" s="17">
        <f t="shared" si="140"/>
        <v>0</v>
      </c>
      <c r="X123" s="17">
        <f t="shared" si="141"/>
        <v>0</v>
      </c>
      <c r="Y123" s="17">
        <f t="shared" si="142"/>
        <v>0</v>
      </c>
      <c r="Z123" s="17">
        <f t="shared" si="143"/>
        <v>0</v>
      </c>
      <c r="AA123" s="25"/>
      <c r="AB123" s="17">
        <f t="shared" si="144"/>
        <v>0</v>
      </c>
      <c r="AC123" s="25"/>
      <c r="AD123" s="17">
        <f t="shared" si="145"/>
        <v>0</v>
      </c>
      <c r="AE123" s="17">
        <f t="shared" si="146"/>
        <v>0</v>
      </c>
      <c r="AF123" s="17">
        <f t="shared" si="147"/>
        <v>0</v>
      </c>
    </row>
    <row r="124" spans="1:32" x14ac:dyDescent="0.25">
      <c r="A124" s="12" t="s">
        <v>13</v>
      </c>
      <c r="B124" s="25"/>
      <c r="C124" s="25"/>
      <c r="D124" s="13">
        <f t="shared" si="127"/>
        <v>0</v>
      </c>
      <c r="E124" s="13">
        <f t="shared" si="126"/>
        <v>0</v>
      </c>
      <c r="F124" s="13">
        <f t="shared" si="128"/>
        <v>0</v>
      </c>
      <c r="G124" s="13">
        <f t="shared" si="129"/>
        <v>0</v>
      </c>
      <c r="H124" s="13">
        <f t="shared" si="130"/>
        <v>0</v>
      </c>
      <c r="I124" s="13">
        <f t="shared" si="131"/>
        <v>0</v>
      </c>
      <c r="J124" s="25"/>
      <c r="K124" s="25"/>
      <c r="L124" s="13">
        <f t="shared" si="132"/>
        <v>0</v>
      </c>
      <c r="M124" s="13">
        <f t="shared" si="133"/>
        <v>0</v>
      </c>
      <c r="N124" s="25"/>
      <c r="O124" s="13">
        <f t="shared" si="134"/>
        <v>0</v>
      </c>
      <c r="P124" s="25"/>
      <c r="Q124" s="13">
        <f t="shared" si="135"/>
        <v>0</v>
      </c>
      <c r="R124" s="13">
        <f t="shared" si="136"/>
        <v>0</v>
      </c>
      <c r="S124" s="25"/>
      <c r="T124" s="13">
        <f t="shared" si="137"/>
        <v>0</v>
      </c>
      <c r="U124" s="17">
        <f t="shared" si="138"/>
        <v>0</v>
      </c>
      <c r="V124" s="17">
        <f t="shared" si="139"/>
        <v>0</v>
      </c>
      <c r="W124" s="17">
        <f t="shared" si="140"/>
        <v>0</v>
      </c>
      <c r="X124" s="17">
        <f t="shared" si="141"/>
        <v>0</v>
      </c>
      <c r="Y124" s="17">
        <f t="shared" si="142"/>
        <v>0</v>
      </c>
      <c r="Z124" s="17">
        <f t="shared" si="143"/>
        <v>0</v>
      </c>
      <c r="AA124" s="25"/>
      <c r="AB124" s="17">
        <f t="shared" si="144"/>
        <v>0</v>
      </c>
      <c r="AC124" s="25"/>
      <c r="AD124" s="17">
        <f t="shared" si="145"/>
        <v>0</v>
      </c>
      <c r="AE124" s="17">
        <f t="shared" si="146"/>
        <v>0</v>
      </c>
      <c r="AF124" s="17">
        <f t="shared" si="147"/>
        <v>0</v>
      </c>
    </row>
    <row r="125" spans="1:32" x14ac:dyDescent="0.25">
      <c r="A125" s="12" t="s">
        <v>14</v>
      </c>
      <c r="B125" s="25"/>
      <c r="C125" s="25"/>
      <c r="D125" s="13">
        <f t="shared" si="127"/>
        <v>0</v>
      </c>
      <c r="E125" s="13">
        <f t="shared" si="126"/>
        <v>0</v>
      </c>
      <c r="F125" s="13">
        <f t="shared" si="128"/>
        <v>0</v>
      </c>
      <c r="G125" s="13">
        <f t="shared" si="129"/>
        <v>0</v>
      </c>
      <c r="H125" s="13">
        <f t="shared" si="130"/>
        <v>0</v>
      </c>
      <c r="I125" s="13">
        <f t="shared" si="131"/>
        <v>0</v>
      </c>
      <c r="J125" s="25"/>
      <c r="K125" s="25"/>
      <c r="L125" s="13">
        <f t="shared" si="132"/>
        <v>0</v>
      </c>
      <c r="M125" s="13">
        <f t="shared" si="133"/>
        <v>0</v>
      </c>
      <c r="N125" s="25"/>
      <c r="O125" s="13">
        <f t="shared" si="134"/>
        <v>0</v>
      </c>
      <c r="P125" s="25"/>
      <c r="Q125" s="13">
        <f t="shared" si="135"/>
        <v>0</v>
      </c>
      <c r="R125" s="13">
        <f t="shared" si="136"/>
        <v>0</v>
      </c>
      <c r="S125" s="25"/>
      <c r="T125" s="13">
        <f t="shared" si="137"/>
        <v>0</v>
      </c>
      <c r="U125" s="17">
        <f t="shared" si="138"/>
        <v>0</v>
      </c>
      <c r="V125" s="17">
        <f t="shared" si="139"/>
        <v>0</v>
      </c>
      <c r="W125" s="17">
        <f t="shared" si="140"/>
        <v>0</v>
      </c>
      <c r="X125" s="17">
        <f t="shared" si="141"/>
        <v>0</v>
      </c>
      <c r="Y125" s="17">
        <f t="shared" si="142"/>
        <v>0</v>
      </c>
      <c r="Z125" s="17">
        <f t="shared" si="143"/>
        <v>0</v>
      </c>
      <c r="AA125" s="25"/>
      <c r="AB125" s="17">
        <f t="shared" si="144"/>
        <v>0</v>
      </c>
      <c r="AC125" s="25"/>
      <c r="AD125" s="17">
        <f t="shared" si="145"/>
        <v>0</v>
      </c>
      <c r="AE125" s="17">
        <f t="shared" si="146"/>
        <v>0</v>
      </c>
      <c r="AF125" s="17">
        <f t="shared" si="147"/>
        <v>0</v>
      </c>
    </row>
    <row r="126" spans="1:32" x14ac:dyDescent="0.25">
      <c r="A126" s="12" t="s">
        <v>15</v>
      </c>
      <c r="B126" s="25"/>
      <c r="C126" s="25"/>
      <c r="D126" s="13">
        <f>$B$45*C126</f>
        <v>0</v>
      </c>
      <c r="E126" s="13">
        <f t="shared" si="126"/>
        <v>0</v>
      </c>
      <c r="F126" s="13">
        <f t="shared" si="128"/>
        <v>0</v>
      </c>
      <c r="G126" s="13">
        <f t="shared" si="129"/>
        <v>0</v>
      </c>
      <c r="H126" s="13">
        <f t="shared" si="130"/>
        <v>0</v>
      </c>
      <c r="I126" s="13">
        <f t="shared" si="131"/>
        <v>0</v>
      </c>
      <c r="J126" s="25"/>
      <c r="K126" s="25"/>
      <c r="L126" s="13">
        <f t="shared" si="132"/>
        <v>0</v>
      </c>
      <c r="M126" s="13">
        <f t="shared" si="133"/>
        <v>0</v>
      </c>
      <c r="N126" s="25"/>
      <c r="O126" s="13">
        <f t="shared" si="134"/>
        <v>0</v>
      </c>
      <c r="P126" s="25"/>
      <c r="Q126" s="13">
        <f t="shared" si="135"/>
        <v>0</v>
      </c>
      <c r="R126" s="13">
        <f t="shared" si="136"/>
        <v>0</v>
      </c>
      <c r="S126" s="25"/>
      <c r="T126" s="13">
        <f t="shared" si="137"/>
        <v>0</v>
      </c>
      <c r="U126" s="17">
        <f t="shared" si="138"/>
        <v>0</v>
      </c>
      <c r="V126" s="17">
        <f t="shared" si="139"/>
        <v>0</v>
      </c>
      <c r="W126" s="17">
        <f t="shared" si="140"/>
        <v>0</v>
      </c>
      <c r="X126" s="17">
        <f t="shared" si="141"/>
        <v>0</v>
      </c>
      <c r="Y126" s="17">
        <f t="shared" si="142"/>
        <v>0</v>
      </c>
      <c r="Z126" s="17">
        <f t="shared" si="143"/>
        <v>0</v>
      </c>
      <c r="AA126" s="25"/>
      <c r="AB126" s="17">
        <f t="shared" si="144"/>
        <v>0</v>
      </c>
      <c r="AC126" s="25"/>
      <c r="AD126" s="17">
        <f t="shared" si="145"/>
        <v>0</v>
      </c>
      <c r="AE126" s="17">
        <f t="shared" si="146"/>
        <v>0</v>
      </c>
      <c r="AF126" s="17">
        <f t="shared" si="147"/>
        <v>0</v>
      </c>
    </row>
    <row r="127" spans="1:32" x14ac:dyDescent="0.25">
      <c r="A127" s="12" t="s">
        <v>16</v>
      </c>
      <c r="B127" s="25"/>
      <c r="C127" s="25"/>
      <c r="D127" s="13">
        <f t="shared" ref="D127:D131" si="148">$B$45*C127</f>
        <v>0</v>
      </c>
      <c r="E127" s="13">
        <f t="shared" si="126"/>
        <v>0</v>
      </c>
      <c r="F127" s="13">
        <f t="shared" si="128"/>
        <v>0</v>
      </c>
      <c r="G127" s="13">
        <f t="shared" si="129"/>
        <v>0</v>
      </c>
      <c r="H127" s="13">
        <f t="shared" si="130"/>
        <v>0</v>
      </c>
      <c r="I127" s="13">
        <f t="shared" si="131"/>
        <v>0</v>
      </c>
      <c r="J127" s="25"/>
      <c r="K127" s="25"/>
      <c r="L127" s="13">
        <f t="shared" si="132"/>
        <v>0</v>
      </c>
      <c r="M127" s="13">
        <f t="shared" si="133"/>
        <v>0</v>
      </c>
      <c r="N127" s="25"/>
      <c r="O127" s="13">
        <f t="shared" si="134"/>
        <v>0</v>
      </c>
      <c r="P127" s="25"/>
      <c r="Q127" s="13">
        <f t="shared" si="135"/>
        <v>0</v>
      </c>
      <c r="R127" s="13">
        <f t="shared" si="136"/>
        <v>0</v>
      </c>
      <c r="S127" s="25"/>
      <c r="T127" s="13">
        <f t="shared" si="137"/>
        <v>0</v>
      </c>
      <c r="U127" s="17">
        <f t="shared" si="138"/>
        <v>0</v>
      </c>
      <c r="V127" s="17">
        <f t="shared" si="139"/>
        <v>0</v>
      </c>
      <c r="W127" s="17">
        <f t="shared" si="140"/>
        <v>0</v>
      </c>
      <c r="X127" s="17">
        <f t="shared" si="141"/>
        <v>0</v>
      </c>
      <c r="Y127" s="17">
        <f t="shared" si="142"/>
        <v>0</v>
      </c>
      <c r="Z127" s="17">
        <f t="shared" si="143"/>
        <v>0</v>
      </c>
      <c r="AA127" s="25"/>
      <c r="AB127" s="17">
        <f t="shared" si="144"/>
        <v>0</v>
      </c>
      <c r="AC127" s="25"/>
      <c r="AD127" s="17">
        <f t="shared" si="145"/>
        <v>0</v>
      </c>
      <c r="AE127" s="17">
        <f t="shared" si="146"/>
        <v>0</v>
      </c>
      <c r="AF127" s="17">
        <f t="shared" si="147"/>
        <v>0</v>
      </c>
    </row>
    <row r="128" spans="1:32" x14ac:dyDescent="0.25">
      <c r="A128" s="12" t="s">
        <v>17</v>
      </c>
      <c r="B128" s="25"/>
      <c r="C128" s="25"/>
      <c r="D128" s="13">
        <f t="shared" si="148"/>
        <v>0</v>
      </c>
      <c r="E128" s="13">
        <f t="shared" si="126"/>
        <v>0</v>
      </c>
      <c r="F128" s="13">
        <f t="shared" si="128"/>
        <v>0</v>
      </c>
      <c r="G128" s="13">
        <f t="shared" si="129"/>
        <v>0</v>
      </c>
      <c r="H128" s="13">
        <f t="shared" si="130"/>
        <v>0</v>
      </c>
      <c r="I128" s="13">
        <f t="shared" si="131"/>
        <v>0</v>
      </c>
      <c r="J128" s="25"/>
      <c r="K128" s="25"/>
      <c r="L128" s="13">
        <f t="shared" si="132"/>
        <v>0</v>
      </c>
      <c r="M128" s="13">
        <f t="shared" si="133"/>
        <v>0</v>
      </c>
      <c r="N128" s="25"/>
      <c r="O128" s="13">
        <f t="shared" si="134"/>
        <v>0</v>
      </c>
      <c r="P128" s="25"/>
      <c r="Q128" s="13">
        <f t="shared" si="135"/>
        <v>0</v>
      </c>
      <c r="R128" s="13">
        <f t="shared" si="136"/>
        <v>0</v>
      </c>
      <c r="S128" s="25"/>
      <c r="T128" s="13">
        <f t="shared" si="137"/>
        <v>0</v>
      </c>
      <c r="U128" s="17">
        <f t="shared" si="138"/>
        <v>0</v>
      </c>
      <c r="V128" s="17">
        <f t="shared" si="139"/>
        <v>0</v>
      </c>
      <c r="W128" s="17">
        <f t="shared" si="140"/>
        <v>0</v>
      </c>
      <c r="X128" s="17">
        <f t="shared" si="141"/>
        <v>0</v>
      </c>
      <c r="Y128" s="17">
        <f t="shared" si="142"/>
        <v>0</v>
      </c>
      <c r="Z128" s="17">
        <f t="shared" si="143"/>
        <v>0</v>
      </c>
      <c r="AA128" s="25"/>
      <c r="AB128" s="17">
        <f t="shared" si="144"/>
        <v>0</v>
      </c>
      <c r="AC128" s="25"/>
      <c r="AD128" s="17">
        <f t="shared" si="145"/>
        <v>0</v>
      </c>
      <c r="AE128" s="17">
        <f t="shared" si="146"/>
        <v>0</v>
      </c>
      <c r="AF128" s="17">
        <f t="shared" si="147"/>
        <v>0</v>
      </c>
    </row>
    <row r="129" spans="1:53" x14ac:dyDescent="0.25">
      <c r="A129" s="12" t="s">
        <v>18</v>
      </c>
      <c r="B129" s="25"/>
      <c r="C129" s="25"/>
      <c r="D129" s="13">
        <f t="shared" si="148"/>
        <v>0</v>
      </c>
      <c r="E129" s="13">
        <f t="shared" si="126"/>
        <v>0</v>
      </c>
      <c r="F129" s="13">
        <f t="shared" si="128"/>
        <v>0</v>
      </c>
      <c r="G129" s="13">
        <f t="shared" si="129"/>
        <v>0</v>
      </c>
      <c r="H129" s="13">
        <f t="shared" si="130"/>
        <v>0</v>
      </c>
      <c r="I129" s="13">
        <f t="shared" si="131"/>
        <v>0</v>
      </c>
      <c r="J129" s="25"/>
      <c r="K129" s="25"/>
      <c r="L129" s="13">
        <f t="shared" si="132"/>
        <v>0</v>
      </c>
      <c r="M129" s="13">
        <f t="shared" si="133"/>
        <v>0</v>
      </c>
      <c r="N129" s="25"/>
      <c r="O129" s="13">
        <f t="shared" si="134"/>
        <v>0</v>
      </c>
      <c r="P129" s="25"/>
      <c r="Q129" s="13">
        <f t="shared" si="135"/>
        <v>0</v>
      </c>
      <c r="R129" s="13">
        <f t="shared" si="136"/>
        <v>0</v>
      </c>
      <c r="S129" s="25"/>
      <c r="T129" s="13">
        <f t="shared" si="137"/>
        <v>0</v>
      </c>
      <c r="U129" s="17">
        <f t="shared" si="138"/>
        <v>0</v>
      </c>
      <c r="V129" s="17">
        <f t="shared" si="139"/>
        <v>0</v>
      </c>
      <c r="W129" s="17">
        <f t="shared" si="140"/>
        <v>0</v>
      </c>
      <c r="X129" s="17">
        <f t="shared" si="141"/>
        <v>0</v>
      </c>
      <c r="Y129" s="17">
        <f t="shared" si="142"/>
        <v>0</v>
      </c>
      <c r="Z129" s="17">
        <f t="shared" si="143"/>
        <v>0</v>
      </c>
      <c r="AA129" s="25"/>
      <c r="AB129" s="17">
        <f t="shared" si="144"/>
        <v>0</v>
      </c>
      <c r="AC129" s="25"/>
      <c r="AD129" s="17">
        <f t="shared" si="145"/>
        <v>0</v>
      </c>
      <c r="AE129" s="17">
        <f t="shared" si="146"/>
        <v>0</v>
      </c>
      <c r="AF129" s="17">
        <f t="shared" si="147"/>
        <v>0</v>
      </c>
    </row>
    <row r="130" spans="1:53" x14ac:dyDescent="0.25">
      <c r="A130" s="12" t="s">
        <v>19</v>
      </c>
      <c r="B130" s="25"/>
      <c r="C130" s="25"/>
      <c r="D130" s="13">
        <f t="shared" si="148"/>
        <v>0</v>
      </c>
      <c r="E130" s="13">
        <f t="shared" si="126"/>
        <v>0</v>
      </c>
      <c r="F130" s="13">
        <f t="shared" si="128"/>
        <v>0</v>
      </c>
      <c r="G130" s="13">
        <f t="shared" si="129"/>
        <v>0</v>
      </c>
      <c r="H130" s="13">
        <f t="shared" si="130"/>
        <v>0</v>
      </c>
      <c r="I130" s="13">
        <f t="shared" si="131"/>
        <v>0</v>
      </c>
      <c r="J130" s="25"/>
      <c r="K130" s="25"/>
      <c r="L130" s="13">
        <f t="shared" si="132"/>
        <v>0</v>
      </c>
      <c r="M130" s="13">
        <f t="shared" si="133"/>
        <v>0</v>
      </c>
      <c r="N130" s="25"/>
      <c r="O130" s="13">
        <f t="shared" si="134"/>
        <v>0</v>
      </c>
      <c r="P130" s="25"/>
      <c r="Q130" s="13">
        <f t="shared" si="135"/>
        <v>0</v>
      </c>
      <c r="R130" s="13">
        <f t="shared" si="136"/>
        <v>0</v>
      </c>
      <c r="S130" s="25"/>
      <c r="T130" s="13">
        <f t="shared" si="137"/>
        <v>0</v>
      </c>
      <c r="U130" s="17">
        <f t="shared" si="138"/>
        <v>0</v>
      </c>
      <c r="V130" s="17">
        <f t="shared" si="139"/>
        <v>0</v>
      </c>
      <c r="W130" s="17">
        <f t="shared" si="140"/>
        <v>0</v>
      </c>
      <c r="X130" s="17">
        <f t="shared" si="141"/>
        <v>0</v>
      </c>
      <c r="Y130" s="17">
        <f t="shared" si="142"/>
        <v>0</v>
      </c>
      <c r="Z130" s="17">
        <f t="shared" si="143"/>
        <v>0</v>
      </c>
      <c r="AA130" s="25"/>
      <c r="AB130" s="17">
        <f t="shared" si="144"/>
        <v>0</v>
      </c>
      <c r="AC130" s="25"/>
      <c r="AD130" s="17">
        <f t="shared" si="145"/>
        <v>0</v>
      </c>
      <c r="AE130" s="17">
        <f t="shared" si="146"/>
        <v>0</v>
      </c>
      <c r="AF130" s="17">
        <f t="shared" si="147"/>
        <v>0</v>
      </c>
    </row>
    <row r="131" spans="1:53" x14ac:dyDescent="0.25">
      <c r="A131" s="12" t="s">
        <v>20</v>
      </c>
      <c r="B131" s="25"/>
      <c r="C131" s="25"/>
      <c r="D131" s="13">
        <f t="shared" si="148"/>
        <v>0</v>
      </c>
      <c r="E131" s="13">
        <f t="shared" si="126"/>
        <v>0</v>
      </c>
      <c r="F131" s="13">
        <f t="shared" si="128"/>
        <v>0</v>
      </c>
      <c r="G131" s="13">
        <f t="shared" si="129"/>
        <v>0</v>
      </c>
      <c r="H131" s="13">
        <f t="shared" si="130"/>
        <v>0</v>
      </c>
      <c r="I131" s="13">
        <f t="shared" si="131"/>
        <v>0</v>
      </c>
      <c r="J131" s="25"/>
      <c r="K131" s="25"/>
      <c r="L131" s="13">
        <f t="shared" si="132"/>
        <v>0</v>
      </c>
      <c r="M131" s="13">
        <f t="shared" si="133"/>
        <v>0</v>
      </c>
      <c r="N131" s="25"/>
      <c r="O131" s="13">
        <f t="shared" si="134"/>
        <v>0</v>
      </c>
      <c r="P131" s="25"/>
      <c r="Q131" s="13">
        <f t="shared" si="135"/>
        <v>0</v>
      </c>
      <c r="R131" s="13">
        <f t="shared" si="136"/>
        <v>0</v>
      </c>
      <c r="S131" s="25"/>
      <c r="T131" s="13">
        <f t="shared" si="137"/>
        <v>0</v>
      </c>
      <c r="U131" s="17">
        <f t="shared" si="138"/>
        <v>0</v>
      </c>
      <c r="V131" s="17">
        <f t="shared" si="139"/>
        <v>0</v>
      </c>
      <c r="W131" s="17">
        <f t="shared" si="140"/>
        <v>0</v>
      </c>
      <c r="X131" s="17">
        <f t="shared" si="141"/>
        <v>0</v>
      </c>
      <c r="Y131" s="17">
        <f t="shared" si="142"/>
        <v>0</v>
      </c>
      <c r="Z131" s="17">
        <f t="shared" si="143"/>
        <v>0</v>
      </c>
      <c r="AA131" s="25"/>
      <c r="AB131" s="17">
        <f t="shared" si="144"/>
        <v>0</v>
      </c>
      <c r="AC131" s="25"/>
      <c r="AD131" s="17">
        <f t="shared" si="145"/>
        <v>0</v>
      </c>
      <c r="AE131" s="17">
        <f t="shared" si="146"/>
        <v>0</v>
      </c>
      <c r="AF131" s="17">
        <f t="shared" si="147"/>
        <v>0</v>
      </c>
    </row>
    <row r="132" spans="1:53" ht="15.75" x14ac:dyDescent="0.25">
      <c r="A132" s="14" t="s">
        <v>21</v>
      </c>
      <c r="B132" s="9" t="s">
        <v>31</v>
      </c>
      <c r="C132" s="9">
        <f t="shared" ref="C132:D132" si="149">SUM(C120:C131)</f>
        <v>0</v>
      </c>
      <c r="D132" s="9">
        <f t="shared" si="149"/>
        <v>0</v>
      </c>
      <c r="E132" s="9" t="s">
        <v>31</v>
      </c>
      <c r="F132" s="9">
        <f t="shared" ref="F132:I132" si="150">SUM(F120:F131)</f>
        <v>0</v>
      </c>
      <c r="G132" s="9">
        <f t="shared" si="150"/>
        <v>0</v>
      </c>
      <c r="H132" s="9">
        <f t="shared" si="150"/>
        <v>0</v>
      </c>
      <c r="I132" s="9">
        <f t="shared" si="150"/>
        <v>0</v>
      </c>
      <c r="J132" s="9" t="s">
        <v>31</v>
      </c>
      <c r="K132" s="9">
        <f t="shared" ref="K132:N132" si="151">SUM(K120:K131)</f>
        <v>0</v>
      </c>
      <c r="L132" s="9">
        <f t="shared" si="151"/>
        <v>0</v>
      </c>
      <c r="M132" s="9">
        <f t="shared" si="151"/>
        <v>0</v>
      </c>
      <c r="N132" s="9">
        <f t="shared" si="151"/>
        <v>0</v>
      </c>
      <c r="O132" s="9" t="s">
        <v>31</v>
      </c>
      <c r="P132" s="9">
        <f t="shared" ref="P132:Q132" si="152">SUM(P120:P131)</f>
        <v>0</v>
      </c>
      <c r="Q132" s="9">
        <f t="shared" si="152"/>
        <v>0</v>
      </c>
      <c r="R132" s="18">
        <f>SUM(R120:R131)</f>
        <v>0</v>
      </c>
      <c r="S132" s="18">
        <f t="shared" ref="S132" si="153">SUM(S120:S131)</f>
        <v>0</v>
      </c>
      <c r="T132" s="18">
        <f>SUM(T120:T131)</f>
        <v>0</v>
      </c>
      <c r="U132" s="27">
        <f>SUM(U120:U131)</f>
        <v>0</v>
      </c>
      <c r="V132" s="27">
        <f t="shared" ref="V132:AF132" si="154">SUM(V120:V131)</f>
        <v>0</v>
      </c>
      <c r="W132" s="27">
        <f t="shared" si="154"/>
        <v>0</v>
      </c>
      <c r="X132" s="27">
        <f t="shared" si="154"/>
        <v>0</v>
      </c>
      <c r="Y132" s="27">
        <f t="shared" si="154"/>
        <v>0</v>
      </c>
      <c r="Z132" s="27">
        <f t="shared" si="154"/>
        <v>0</v>
      </c>
      <c r="AA132" s="27">
        <f t="shared" si="154"/>
        <v>0</v>
      </c>
      <c r="AB132" s="27">
        <f t="shared" si="154"/>
        <v>0</v>
      </c>
      <c r="AC132" s="27">
        <f t="shared" si="154"/>
        <v>0</v>
      </c>
      <c r="AD132" s="27">
        <f t="shared" si="154"/>
        <v>0</v>
      </c>
      <c r="AE132" s="27">
        <f t="shared" si="154"/>
        <v>0</v>
      </c>
      <c r="AF132" s="27">
        <f t="shared" si="154"/>
        <v>0</v>
      </c>
    </row>
    <row r="133" spans="1:53" ht="15.75" x14ac:dyDescent="0.25">
      <c r="A133" s="8" t="s">
        <v>26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</row>
    <row r="134" spans="1:53" ht="15.75" x14ac:dyDescent="0.25">
      <c r="A134" s="8" t="s">
        <v>37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</row>
    <row r="135" spans="1:53" ht="15.75" x14ac:dyDescent="0.25">
      <c r="A135" s="8" t="s">
        <v>40</v>
      </c>
      <c r="B135" s="8"/>
      <c r="C135" s="8"/>
      <c r="D135" s="8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</row>
    <row r="136" spans="1:53" ht="15.75" x14ac:dyDescent="0.25">
      <c r="A136" s="8" t="s">
        <v>43</v>
      </c>
      <c r="B136" s="8"/>
      <c r="C136" s="8"/>
      <c r="D136" s="8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</row>
    <row r="137" spans="1:53" ht="15.75" x14ac:dyDescent="0.25">
      <c r="A137" s="19" t="s">
        <v>57</v>
      </c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BA137" s="8"/>
    </row>
  </sheetData>
  <mergeCells count="188">
    <mergeCell ref="A1:AA1"/>
    <mergeCell ref="A3:D3"/>
    <mergeCell ref="A8:A12"/>
    <mergeCell ref="B8:D9"/>
    <mergeCell ref="E8:N8"/>
    <mergeCell ref="O8:Q9"/>
    <mergeCell ref="R8:T9"/>
    <mergeCell ref="U8:Y9"/>
    <mergeCell ref="Z8:AF9"/>
    <mergeCell ref="F3:I3"/>
    <mergeCell ref="O10:O11"/>
    <mergeCell ref="G10:G11"/>
    <mergeCell ref="H10:I10"/>
    <mergeCell ref="J10:J11"/>
    <mergeCell ref="E9:I9"/>
    <mergeCell ref="J9:L9"/>
    <mergeCell ref="M9:N9"/>
    <mergeCell ref="B10:B11"/>
    <mergeCell ref="C10:D10"/>
    <mergeCell ref="E10:E11"/>
    <mergeCell ref="F10:F11"/>
    <mergeCell ref="AE10:AE11"/>
    <mergeCell ref="AF10:AF11"/>
    <mergeCell ref="A33:A37"/>
    <mergeCell ref="B33:D34"/>
    <mergeCell ref="E33:N33"/>
    <mergeCell ref="O33:Q34"/>
    <mergeCell ref="R33:T34"/>
    <mergeCell ref="U33:Y34"/>
    <mergeCell ref="Z33:AF34"/>
    <mergeCell ref="E34:I34"/>
    <mergeCell ref="Y10:Y11"/>
    <mergeCell ref="Z10:Z11"/>
    <mergeCell ref="AA10:AA11"/>
    <mergeCell ref="AB10:AB11"/>
    <mergeCell ref="AC10:AC11"/>
    <mergeCell ref="AD10:AD11"/>
    <mergeCell ref="S10:T10"/>
    <mergeCell ref="U10:U11"/>
    <mergeCell ref="V10:V11"/>
    <mergeCell ref="W10:W11"/>
    <mergeCell ref="X10:X11"/>
    <mergeCell ref="P10:Q10"/>
    <mergeCell ref="R10:R11"/>
    <mergeCell ref="K10:L10"/>
    <mergeCell ref="K35:L35"/>
    <mergeCell ref="O35:O36"/>
    <mergeCell ref="H35:I35"/>
    <mergeCell ref="J35:J36"/>
    <mergeCell ref="J34:L34"/>
    <mergeCell ref="M34:N34"/>
    <mergeCell ref="B35:B36"/>
    <mergeCell ref="C35:D35"/>
    <mergeCell ref="E35:E36"/>
    <mergeCell ref="F35:F36"/>
    <mergeCell ref="G35:G36"/>
    <mergeCell ref="AF35:AF36"/>
    <mergeCell ref="A60:A64"/>
    <mergeCell ref="B60:D61"/>
    <mergeCell ref="E60:N60"/>
    <mergeCell ref="O60:Q61"/>
    <mergeCell ref="R60:T61"/>
    <mergeCell ref="U60:Y61"/>
    <mergeCell ref="Z60:AF61"/>
    <mergeCell ref="E61:I61"/>
    <mergeCell ref="J61:L61"/>
    <mergeCell ref="Z35:Z36"/>
    <mergeCell ref="AA35:AA36"/>
    <mergeCell ref="AB35:AB36"/>
    <mergeCell ref="AC35:AC36"/>
    <mergeCell ref="AD35:AD36"/>
    <mergeCell ref="AE35:AE36"/>
    <mergeCell ref="S35:T35"/>
    <mergeCell ref="U35:U36"/>
    <mergeCell ref="V35:V36"/>
    <mergeCell ref="W35:W36"/>
    <mergeCell ref="X35:X36"/>
    <mergeCell ref="Y35:Y36"/>
    <mergeCell ref="P35:Q35"/>
    <mergeCell ref="R35:R36"/>
    <mergeCell ref="P62:Q62"/>
    <mergeCell ref="R62:R63"/>
    <mergeCell ref="K62:L62"/>
    <mergeCell ref="O62:O63"/>
    <mergeCell ref="H62:I62"/>
    <mergeCell ref="J62:J63"/>
    <mergeCell ref="S62:T62"/>
    <mergeCell ref="M61:N61"/>
    <mergeCell ref="B62:B63"/>
    <mergeCell ref="C62:D62"/>
    <mergeCell ref="E62:E63"/>
    <mergeCell ref="F62:F63"/>
    <mergeCell ref="G62:G63"/>
    <mergeCell ref="AA62:AA63"/>
    <mergeCell ref="AB62:AB63"/>
    <mergeCell ref="AC62:AC63"/>
    <mergeCell ref="AD62:AD63"/>
    <mergeCell ref="AE62:AE63"/>
    <mergeCell ref="AF62:AF63"/>
    <mergeCell ref="U62:U63"/>
    <mergeCell ref="V62:V63"/>
    <mergeCell ref="W62:W63"/>
    <mergeCell ref="X62:X63"/>
    <mergeCell ref="Y62:Y63"/>
    <mergeCell ref="Z62:Z63"/>
    <mergeCell ref="B89:B90"/>
    <mergeCell ref="C89:D89"/>
    <mergeCell ref="E89:E90"/>
    <mergeCell ref="A87:A91"/>
    <mergeCell ref="B87:D88"/>
    <mergeCell ref="E87:N87"/>
    <mergeCell ref="O87:Q88"/>
    <mergeCell ref="R87:T88"/>
    <mergeCell ref="U87:Y88"/>
    <mergeCell ref="F89:F90"/>
    <mergeCell ref="G89:G90"/>
    <mergeCell ref="H89:I89"/>
    <mergeCell ref="J89:J90"/>
    <mergeCell ref="P89:Q89"/>
    <mergeCell ref="U114:Y115"/>
    <mergeCell ref="Z87:AF88"/>
    <mergeCell ref="E88:I88"/>
    <mergeCell ref="J88:L88"/>
    <mergeCell ref="M88:N88"/>
    <mergeCell ref="AB89:AB90"/>
    <mergeCell ref="AC89:AC90"/>
    <mergeCell ref="AD89:AD90"/>
    <mergeCell ref="AE89:AE90"/>
    <mergeCell ref="AF89:AF90"/>
    <mergeCell ref="Z89:Z90"/>
    <mergeCell ref="AA89:AA90"/>
    <mergeCell ref="V89:V90"/>
    <mergeCell ref="W89:W90"/>
    <mergeCell ref="X89:X90"/>
    <mergeCell ref="Y89:Y90"/>
    <mergeCell ref="R89:R90"/>
    <mergeCell ref="S89:T89"/>
    <mergeCell ref="U89:U90"/>
    <mergeCell ref="K89:L89"/>
    <mergeCell ref="O89:O90"/>
    <mergeCell ref="W116:W117"/>
    <mergeCell ref="X116:X117"/>
    <mergeCell ref="Y116:Y117"/>
    <mergeCell ref="Z116:Z117"/>
    <mergeCell ref="AA116:AA117"/>
    <mergeCell ref="A114:A118"/>
    <mergeCell ref="B114:D115"/>
    <mergeCell ref="E114:N114"/>
    <mergeCell ref="O114:Q115"/>
    <mergeCell ref="R114:T115"/>
    <mergeCell ref="B116:B117"/>
    <mergeCell ref="C116:D116"/>
    <mergeCell ref="S116:T116"/>
    <mergeCell ref="U116:U117"/>
    <mergeCell ref="V116:V117"/>
    <mergeCell ref="O116:O117"/>
    <mergeCell ref="P116:Q116"/>
    <mergeCell ref="R116:R117"/>
    <mergeCell ref="H116:I116"/>
    <mergeCell ref="J116:J117"/>
    <mergeCell ref="K116:L116"/>
    <mergeCell ref="E116:E117"/>
    <mergeCell ref="F116:F117"/>
    <mergeCell ref="G116:G117"/>
    <mergeCell ref="E135:N135"/>
    <mergeCell ref="E136:N136"/>
    <mergeCell ref="E137:N137"/>
    <mergeCell ref="AB116:AB117"/>
    <mergeCell ref="E29:N29"/>
    <mergeCell ref="E30:N30"/>
    <mergeCell ref="E31:N31"/>
    <mergeCell ref="E54:N54"/>
    <mergeCell ref="E55:N55"/>
    <mergeCell ref="E56:N56"/>
    <mergeCell ref="E81:N81"/>
    <mergeCell ref="E82:N82"/>
    <mergeCell ref="E83:N83"/>
    <mergeCell ref="E108:N108"/>
    <mergeCell ref="E109:N109"/>
    <mergeCell ref="E110:N110"/>
    <mergeCell ref="Z114:AF115"/>
    <mergeCell ref="E115:I115"/>
    <mergeCell ref="J115:L115"/>
    <mergeCell ref="M115:N115"/>
    <mergeCell ref="AC116:AC117"/>
    <mergeCell ref="AD116:AD117"/>
    <mergeCell ref="AE116:AE117"/>
    <mergeCell ref="AF116:AF117"/>
  </mergeCells>
  <pageMargins left="0" right="0" top="0" bottom="0" header="0.31496062992125984" footer="0.31496062992125984"/>
  <pageSetup paperSize="8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Лист4!$B$2:$B$3</xm:f>
          </x14:formula1>
          <xm:sqref>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137"/>
  <sheetViews>
    <sheetView topLeftCell="A109" zoomScale="80" zoomScaleNormal="80" workbookViewId="0">
      <selection activeCell="U120" sqref="U120"/>
    </sheetView>
  </sheetViews>
  <sheetFormatPr defaultRowHeight="15" x14ac:dyDescent="0.25"/>
  <cols>
    <col min="2" max="2" width="12.42578125" customWidth="1"/>
    <col min="4" max="4" width="11.140625" customWidth="1"/>
    <col min="5" max="6" width="12.42578125" customWidth="1"/>
    <col min="7" max="7" width="13.42578125" customWidth="1"/>
    <col min="10" max="10" width="12.42578125" customWidth="1"/>
    <col min="11" max="11" width="10.5703125" customWidth="1"/>
    <col min="13" max="13" width="12" customWidth="1"/>
    <col min="14" max="14" width="14.7109375" customWidth="1"/>
    <col min="15" max="15" width="12.42578125" customWidth="1"/>
    <col min="18" max="18" width="11.42578125" customWidth="1"/>
    <col min="19" max="19" width="14.140625" customWidth="1"/>
    <col min="20" max="21" width="16.5703125" customWidth="1"/>
    <col min="22" max="22" width="13.140625" customWidth="1"/>
    <col min="23" max="23" width="11.85546875" customWidth="1"/>
    <col min="24" max="24" width="11.28515625" customWidth="1"/>
    <col min="25" max="25" width="11.85546875" customWidth="1"/>
    <col min="26" max="26" width="14.5703125" customWidth="1"/>
    <col min="27" max="27" width="15.7109375" customWidth="1"/>
    <col min="28" max="28" width="13.5703125" customWidth="1"/>
    <col min="29" max="30" width="15.28515625" customWidth="1"/>
    <col min="31" max="31" width="16.5703125" customWidth="1"/>
    <col min="32" max="32" width="13.28515625" customWidth="1"/>
  </cols>
  <sheetData>
    <row r="1" spans="1:32" ht="19.5" customHeight="1" x14ac:dyDescent="0.25">
      <c r="A1" s="69" t="s">
        <v>66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3" spans="1:32" ht="15.75" customHeight="1" x14ac:dyDescent="0.25">
      <c r="A3" s="70" t="s">
        <v>23</v>
      </c>
      <c r="B3" s="70"/>
      <c r="C3" s="70"/>
      <c r="D3" s="70"/>
      <c r="E3" s="21"/>
      <c r="F3" s="71" t="s">
        <v>106</v>
      </c>
      <c r="G3" s="71"/>
      <c r="H3" s="71"/>
      <c r="I3" s="71"/>
      <c r="J3" s="21"/>
      <c r="K3" s="21"/>
      <c r="L3" s="21"/>
      <c r="M3" s="21"/>
      <c r="N3" s="21"/>
      <c r="O3" s="21"/>
      <c r="P3" s="21"/>
      <c r="Q3" s="21"/>
      <c r="S3" s="21"/>
    </row>
    <row r="5" spans="1:32" hidden="1" x14ac:dyDescent="0.25"/>
    <row r="6" spans="1:32" hidden="1" x14ac:dyDescent="0.25"/>
    <row r="7" spans="1:32" ht="15.75" customHeight="1" x14ac:dyDescent="0.25">
      <c r="A7" s="2" t="s">
        <v>24</v>
      </c>
    </row>
    <row r="8" spans="1:32" ht="15" customHeight="1" x14ac:dyDescent="0.25">
      <c r="A8" s="68" t="s">
        <v>0</v>
      </c>
      <c r="B8" s="51" t="s">
        <v>2</v>
      </c>
      <c r="C8" s="51"/>
      <c r="D8" s="51"/>
      <c r="E8" s="51" t="s">
        <v>35</v>
      </c>
      <c r="F8" s="51"/>
      <c r="G8" s="51"/>
      <c r="H8" s="51"/>
      <c r="I8" s="51"/>
      <c r="J8" s="51"/>
      <c r="K8" s="51"/>
      <c r="L8" s="51"/>
      <c r="M8" s="51"/>
      <c r="N8" s="51"/>
      <c r="O8" s="51" t="s">
        <v>44</v>
      </c>
      <c r="P8" s="51"/>
      <c r="Q8" s="51"/>
      <c r="R8" s="51" t="s">
        <v>45</v>
      </c>
      <c r="S8" s="51"/>
      <c r="T8" s="51"/>
      <c r="U8" s="59" t="s">
        <v>21</v>
      </c>
      <c r="V8" s="60"/>
      <c r="W8" s="60"/>
      <c r="X8" s="60"/>
      <c r="Y8" s="61"/>
      <c r="Z8" s="52" t="s">
        <v>69</v>
      </c>
      <c r="AA8" s="52"/>
      <c r="AB8" s="52"/>
      <c r="AC8" s="52"/>
      <c r="AD8" s="52"/>
      <c r="AE8" s="52"/>
      <c r="AF8" s="52"/>
    </row>
    <row r="9" spans="1:32" ht="64.5" customHeight="1" x14ac:dyDescent="0.25">
      <c r="A9" s="68"/>
      <c r="B9" s="51"/>
      <c r="C9" s="51"/>
      <c r="D9" s="51"/>
      <c r="E9" s="51" t="s">
        <v>111</v>
      </c>
      <c r="F9" s="51"/>
      <c r="G9" s="51"/>
      <c r="H9" s="51"/>
      <c r="I9" s="51"/>
      <c r="J9" s="51" t="s">
        <v>38</v>
      </c>
      <c r="K9" s="51"/>
      <c r="L9" s="51"/>
      <c r="M9" s="51" t="s">
        <v>39</v>
      </c>
      <c r="N9" s="51"/>
      <c r="O9" s="51"/>
      <c r="P9" s="51"/>
      <c r="Q9" s="51"/>
      <c r="R9" s="51"/>
      <c r="S9" s="51"/>
      <c r="T9" s="51"/>
      <c r="U9" s="65"/>
      <c r="V9" s="66"/>
      <c r="W9" s="66"/>
      <c r="X9" s="66"/>
      <c r="Y9" s="67"/>
      <c r="Z9" s="52"/>
      <c r="AA9" s="52"/>
      <c r="AB9" s="52"/>
      <c r="AC9" s="52"/>
      <c r="AD9" s="52"/>
      <c r="AE9" s="52"/>
      <c r="AF9" s="52"/>
    </row>
    <row r="10" spans="1:32" ht="63" customHeight="1" x14ac:dyDescent="0.25">
      <c r="A10" s="68"/>
      <c r="B10" s="56" t="s">
        <v>67</v>
      </c>
      <c r="C10" s="51" t="s">
        <v>33</v>
      </c>
      <c r="D10" s="51"/>
      <c r="E10" s="56" t="s">
        <v>67</v>
      </c>
      <c r="F10" s="57" t="s">
        <v>59</v>
      </c>
      <c r="G10" s="56" t="s">
        <v>41</v>
      </c>
      <c r="H10" s="51" t="s">
        <v>33</v>
      </c>
      <c r="I10" s="51"/>
      <c r="J10" s="56" t="s">
        <v>68</v>
      </c>
      <c r="K10" s="51" t="s">
        <v>33</v>
      </c>
      <c r="L10" s="51"/>
      <c r="M10" s="20" t="s">
        <v>30</v>
      </c>
      <c r="N10" s="22" t="s">
        <v>33</v>
      </c>
      <c r="O10" s="56" t="s">
        <v>67</v>
      </c>
      <c r="P10" s="51" t="s">
        <v>33</v>
      </c>
      <c r="Q10" s="51"/>
      <c r="R10" s="56" t="s">
        <v>67</v>
      </c>
      <c r="S10" s="48" t="s">
        <v>33</v>
      </c>
      <c r="T10" s="50"/>
      <c r="U10" s="55" t="s">
        <v>49</v>
      </c>
      <c r="V10" s="55" t="s">
        <v>46</v>
      </c>
      <c r="W10" s="55" t="s">
        <v>3</v>
      </c>
      <c r="X10" s="55" t="s">
        <v>47</v>
      </c>
      <c r="Y10" s="55" t="s">
        <v>48</v>
      </c>
      <c r="Z10" s="52" t="s">
        <v>55</v>
      </c>
      <c r="AA10" s="52" t="s">
        <v>51</v>
      </c>
      <c r="AB10" s="52" t="s">
        <v>42</v>
      </c>
      <c r="AC10" s="52" t="s">
        <v>52</v>
      </c>
      <c r="AD10" s="52" t="s">
        <v>54</v>
      </c>
      <c r="AE10" s="52" t="s">
        <v>53</v>
      </c>
      <c r="AF10" s="52" t="s">
        <v>56</v>
      </c>
    </row>
    <row r="11" spans="1:32" ht="30" customHeight="1" x14ac:dyDescent="0.25">
      <c r="A11" s="68"/>
      <c r="B11" s="56"/>
      <c r="C11" s="23" t="s">
        <v>4</v>
      </c>
      <c r="D11" s="23" t="s">
        <v>5</v>
      </c>
      <c r="E11" s="56"/>
      <c r="F11" s="58"/>
      <c r="G11" s="56"/>
      <c r="H11" s="23" t="s">
        <v>4</v>
      </c>
      <c r="I11" s="23" t="s">
        <v>5</v>
      </c>
      <c r="J11" s="56"/>
      <c r="K11" s="23" t="s">
        <v>4</v>
      </c>
      <c r="L11" s="23" t="s">
        <v>5</v>
      </c>
      <c r="M11" s="23" t="s">
        <v>5</v>
      </c>
      <c r="N11" s="23" t="s">
        <v>5</v>
      </c>
      <c r="O11" s="56"/>
      <c r="P11" s="23" t="s">
        <v>4</v>
      </c>
      <c r="Q11" s="23" t="s">
        <v>5</v>
      </c>
      <c r="R11" s="56"/>
      <c r="S11" s="23" t="s">
        <v>4</v>
      </c>
      <c r="T11" s="23" t="s">
        <v>5</v>
      </c>
      <c r="U11" s="55"/>
      <c r="V11" s="55"/>
      <c r="W11" s="55"/>
      <c r="X11" s="55"/>
      <c r="Y11" s="55"/>
      <c r="Z11" s="52"/>
      <c r="AA11" s="52"/>
      <c r="AB11" s="52"/>
      <c r="AC11" s="52"/>
      <c r="AD11" s="52"/>
      <c r="AE11" s="52"/>
      <c r="AF11" s="52"/>
    </row>
    <row r="12" spans="1:32" x14ac:dyDescent="0.25">
      <c r="A12" s="68"/>
      <c r="B12" s="11" t="s">
        <v>6</v>
      </c>
      <c r="C12" s="11" t="s">
        <v>60</v>
      </c>
      <c r="D12" s="11" t="s">
        <v>6</v>
      </c>
      <c r="E12" s="11" t="s">
        <v>6</v>
      </c>
      <c r="F12" s="11" t="s">
        <v>6</v>
      </c>
      <c r="G12" s="11" t="s">
        <v>6</v>
      </c>
      <c r="H12" s="11" t="s">
        <v>60</v>
      </c>
      <c r="I12" s="11" t="s">
        <v>6</v>
      </c>
      <c r="J12" s="11" t="s">
        <v>6</v>
      </c>
      <c r="K12" s="11" t="s">
        <v>60</v>
      </c>
      <c r="L12" s="11" t="s">
        <v>6</v>
      </c>
      <c r="M12" s="11" t="s">
        <v>6</v>
      </c>
      <c r="N12" s="11" t="s">
        <v>6</v>
      </c>
      <c r="O12" s="11" t="s">
        <v>6</v>
      </c>
      <c r="P12" s="11" t="s">
        <v>60</v>
      </c>
      <c r="Q12" s="11" t="s">
        <v>6</v>
      </c>
      <c r="R12" s="11" t="s">
        <v>6</v>
      </c>
      <c r="S12" s="11" t="s">
        <v>60</v>
      </c>
      <c r="T12" s="11" t="s">
        <v>6</v>
      </c>
      <c r="U12" s="11" t="s">
        <v>60</v>
      </c>
      <c r="V12" s="11" t="s">
        <v>60</v>
      </c>
      <c r="W12" s="11" t="s">
        <v>60</v>
      </c>
      <c r="X12" s="11" t="s">
        <v>60</v>
      </c>
      <c r="Y12" s="11" t="s">
        <v>60</v>
      </c>
      <c r="Z12" s="28" t="s">
        <v>6</v>
      </c>
      <c r="AA12" s="29" t="s">
        <v>6</v>
      </c>
      <c r="AB12" s="29" t="s">
        <v>6</v>
      </c>
      <c r="AC12" s="29" t="s">
        <v>6</v>
      </c>
      <c r="AD12" s="29" t="s">
        <v>6</v>
      </c>
      <c r="AE12" s="29" t="s">
        <v>6</v>
      </c>
      <c r="AF12" s="29" t="s">
        <v>6</v>
      </c>
    </row>
    <row r="13" spans="1:32" x14ac:dyDescent="0.25">
      <c r="A13" s="30">
        <v>1</v>
      </c>
      <c r="B13" s="31">
        <v>2</v>
      </c>
      <c r="C13" s="31">
        <v>3</v>
      </c>
      <c r="D13" s="31">
        <v>4</v>
      </c>
      <c r="E13" s="31">
        <v>5</v>
      </c>
      <c r="F13" s="31">
        <v>6</v>
      </c>
      <c r="G13" s="31">
        <v>7</v>
      </c>
      <c r="H13" s="31">
        <v>8</v>
      </c>
      <c r="I13" s="31">
        <v>9</v>
      </c>
      <c r="J13" s="31">
        <v>10</v>
      </c>
      <c r="K13" s="31">
        <v>11</v>
      </c>
      <c r="L13" s="31">
        <v>12</v>
      </c>
      <c r="M13" s="31">
        <v>13</v>
      </c>
      <c r="N13" s="31">
        <v>14</v>
      </c>
      <c r="O13" s="31">
        <v>15</v>
      </c>
      <c r="P13" s="31">
        <v>16</v>
      </c>
      <c r="Q13" s="31">
        <v>17</v>
      </c>
      <c r="R13" s="31">
        <v>18</v>
      </c>
      <c r="S13" s="31">
        <v>19</v>
      </c>
      <c r="T13" s="31">
        <v>20</v>
      </c>
      <c r="U13" s="31">
        <v>21</v>
      </c>
      <c r="V13" s="31">
        <v>22</v>
      </c>
      <c r="W13" s="31">
        <v>23</v>
      </c>
      <c r="X13" s="31">
        <v>24</v>
      </c>
      <c r="Y13" s="31">
        <v>25</v>
      </c>
      <c r="Z13" s="31">
        <v>26</v>
      </c>
      <c r="AA13" s="31">
        <v>27</v>
      </c>
      <c r="AB13" s="31">
        <v>28</v>
      </c>
      <c r="AC13" s="31">
        <v>29</v>
      </c>
      <c r="AD13" s="31">
        <v>30</v>
      </c>
      <c r="AE13" s="31">
        <v>31</v>
      </c>
      <c r="AF13" s="31">
        <v>32</v>
      </c>
    </row>
    <row r="14" spans="1:32" x14ac:dyDescent="0.25">
      <c r="A14" s="12" t="s">
        <v>9</v>
      </c>
      <c r="B14" s="13"/>
      <c r="C14" s="16">
        <f t="shared" ref="C14:D25" si="0">C39+C66+C93+C120</f>
        <v>0</v>
      </c>
      <c r="D14" s="16">
        <f t="shared" si="0"/>
        <v>0</v>
      </c>
      <c r="E14" s="13">
        <f t="shared" ref="E14:E25" si="1">B14</f>
        <v>0</v>
      </c>
      <c r="F14" s="13">
        <f t="shared" ref="F14:I25" si="2">F39+F66+F93+F120</f>
        <v>0</v>
      </c>
      <c r="G14" s="13">
        <f t="shared" si="2"/>
        <v>0</v>
      </c>
      <c r="H14" s="13">
        <f t="shared" si="2"/>
        <v>0</v>
      </c>
      <c r="I14" s="13">
        <f t="shared" si="2"/>
        <v>0</v>
      </c>
      <c r="J14" s="13"/>
      <c r="K14" s="13">
        <f t="shared" ref="K14:N25" si="3">K39+K66+K93+K120</f>
        <v>0</v>
      </c>
      <c r="L14" s="13">
        <f t="shared" si="3"/>
        <v>0</v>
      </c>
      <c r="M14" s="13">
        <f t="shared" si="3"/>
        <v>0</v>
      </c>
      <c r="N14" s="13">
        <f t="shared" si="3"/>
        <v>0</v>
      </c>
      <c r="O14" s="13"/>
      <c r="P14" s="16">
        <f t="shared" ref="P14:T25" si="4">P39+P66+P93+P120</f>
        <v>0</v>
      </c>
      <c r="Q14" s="16">
        <f t="shared" si="4"/>
        <v>0</v>
      </c>
      <c r="R14" s="13">
        <f t="shared" si="4"/>
        <v>0</v>
      </c>
      <c r="S14" s="13">
        <f t="shared" si="4"/>
        <v>0</v>
      </c>
      <c r="T14" s="13">
        <f t="shared" si="4"/>
        <v>0</v>
      </c>
      <c r="U14" s="13">
        <f t="shared" ref="U14:Y14" si="5">U39+U66+U93+U120</f>
        <v>0</v>
      </c>
      <c r="V14" s="13">
        <f t="shared" si="5"/>
        <v>0</v>
      </c>
      <c r="W14" s="13">
        <f t="shared" si="5"/>
        <v>0</v>
      </c>
      <c r="X14" s="13">
        <f t="shared" si="5"/>
        <v>0</v>
      </c>
      <c r="Y14" s="13">
        <f t="shared" si="5"/>
        <v>0</v>
      </c>
      <c r="Z14" s="13">
        <f t="shared" ref="Z14:Z25" si="6">Z39+Z66+Z93+Z120</f>
        <v>0</v>
      </c>
      <c r="AA14" s="17"/>
      <c r="AB14" s="17">
        <f>Z14-AA14</f>
        <v>0</v>
      </c>
      <c r="AC14" s="17"/>
      <c r="AD14" s="17">
        <f>IF($F$3="Общая система налогобложения",Z14/1.2,Z14)</f>
        <v>0</v>
      </c>
      <c r="AE14" s="17">
        <f>AA14-AC14</f>
        <v>0</v>
      </c>
      <c r="AF14" s="17">
        <f>AD14-AE14</f>
        <v>0</v>
      </c>
    </row>
    <row r="15" spans="1:32" x14ac:dyDescent="0.25">
      <c r="A15" s="12" t="s">
        <v>10</v>
      </c>
      <c r="B15" s="13"/>
      <c r="C15" s="13">
        <f t="shared" si="0"/>
        <v>0</v>
      </c>
      <c r="D15" s="13">
        <f t="shared" si="0"/>
        <v>0</v>
      </c>
      <c r="E15" s="13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2"/>
        <v>0</v>
      </c>
      <c r="I15" s="13">
        <f t="shared" si="2"/>
        <v>0</v>
      </c>
      <c r="J15" s="13"/>
      <c r="K15" s="13">
        <f t="shared" si="3"/>
        <v>0</v>
      </c>
      <c r="L15" s="13">
        <f t="shared" si="3"/>
        <v>0</v>
      </c>
      <c r="M15" s="13">
        <f t="shared" si="3"/>
        <v>0</v>
      </c>
      <c r="N15" s="13">
        <f t="shared" si="3"/>
        <v>0</v>
      </c>
      <c r="O15" s="13"/>
      <c r="P15" s="13">
        <f t="shared" si="4"/>
        <v>0</v>
      </c>
      <c r="Q15" s="13">
        <f t="shared" si="4"/>
        <v>0</v>
      </c>
      <c r="R15" s="13">
        <f t="shared" si="4"/>
        <v>0</v>
      </c>
      <c r="S15" s="13">
        <f t="shared" si="4"/>
        <v>0</v>
      </c>
      <c r="T15" s="13">
        <f t="shared" si="4"/>
        <v>0</v>
      </c>
      <c r="U15" s="13">
        <f t="shared" ref="U15:Y25" si="7">U40+U67+U94+U121</f>
        <v>0</v>
      </c>
      <c r="V15" s="13">
        <f t="shared" si="7"/>
        <v>0</v>
      </c>
      <c r="W15" s="13">
        <f t="shared" si="7"/>
        <v>0</v>
      </c>
      <c r="X15" s="13">
        <f t="shared" si="7"/>
        <v>0</v>
      </c>
      <c r="Y15" s="13">
        <f t="shared" si="7"/>
        <v>0</v>
      </c>
      <c r="Z15" s="13">
        <f t="shared" si="6"/>
        <v>0</v>
      </c>
      <c r="AA15" s="17"/>
      <c r="AB15" s="17">
        <f t="shared" ref="AB15:AB25" si="8">Z15-AA15</f>
        <v>0</v>
      </c>
      <c r="AC15" s="17"/>
      <c r="AD15" s="17">
        <f t="shared" ref="AD15:AD25" si="9">IF($F$3="Общая система налогобложения",Z15/1.2,Z15)</f>
        <v>0</v>
      </c>
      <c r="AE15" s="17">
        <f t="shared" ref="AE15:AE25" si="10">AA15-AC15</f>
        <v>0</v>
      </c>
      <c r="AF15" s="17">
        <f t="shared" ref="AF15:AF25" si="11">AD15-AE15</f>
        <v>0</v>
      </c>
    </row>
    <row r="16" spans="1:32" x14ac:dyDescent="0.25">
      <c r="A16" s="12" t="s">
        <v>11</v>
      </c>
      <c r="B16" s="13"/>
      <c r="C16" s="13">
        <f t="shared" si="0"/>
        <v>0</v>
      </c>
      <c r="D16" s="13">
        <f t="shared" si="0"/>
        <v>0</v>
      </c>
      <c r="E16" s="13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2"/>
        <v>0</v>
      </c>
      <c r="I16" s="13">
        <f t="shared" si="2"/>
        <v>0</v>
      </c>
      <c r="J16" s="13"/>
      <c r="K16" s="13">
        <f t="shared" si="3"/>
        <v>0</v>
      </c>
      <c r="L16" s="13">
        <f t="shared" si="3"/>
        <v>0</v>
      </c>
      <c r="M16" s="13">
        <f t="shared" si="3"/>
        <v>0</v>
      </c>
      <c r="N16" s="13">
        <f t="shared" si="3"/>
        <v>0</v>
      </c>
      <c r="O16" s="13"/>
      <c r="P16" s="13">
        <f t="shared" si="4"/>
        <v>0</v>
      </c>
      <c r="Q16" s="13">
        <f t="shared" si="4"/>
        <v>0</v>
      </c>
      <c r="R16" s="13">
        <f t="shared" si="4"/>
        <v>0</v>
      </c>
      <c r="S16" s="13">
        <f t="shared" si="4"/>
        <v>0</v>
      </c>
      <c r="T16" s="13">
        <f t="shared" si="4"/>
        <v>0</v>
      </c>
      <c r="U16" s="13">
        <f t="shared" si="7"/>
        <v>0</v>
      </c>
      <c r="V16" s="13">
        <f t="shared" si="7"/>
        <v>0</v>
      </c>
      <c r="W16" s="13">
        <f t="shared" si="7"/>
        <v>0</v>
      </c>
      <c r="X16" s="13">
        <f t="shared" si="7"/>
        <v>0</v>
      </c>
      <c r="Y16" s="13">
        <f t="shared" si="7"/>
        <v>0</v>
      </c>
      <c r="Z16" s="13">
        <f t="shared" si="6"/>
        <v>0</v>
      </c>
      <c r="AA16" s="17"/>
      <c r="AB16" s="17">
        <f t="shared" si="8"/>
        <v>0</v>
      </c>
      <c r="AC16" s="17"/>
      <c r="AD16" s="17">
        <f t="shared" si="9"/>
        <v>0</v>
      </c>
      <c r="AE16" s="17">
        <f t="shared" si="10"/>
        <v>0</v>
      </c>
      <c r="AF16" s="17">
        <f t="shared" si="11"/>
        <v>0</v>
      </c>
    </row>
    <row r="17" spans="1:53" x14ac:dyDescent="0.25">
      <c r="A17" s="12" t="s">
        <v>12</v>
      </c>
      <c r="B17" s="13"/>
      <c r="C17" s="13">
        <f t="shared" si="0"/>
        <v>0</v>
      </c>
      <c r="D17" s="13">
        <f t="shared" si="0"/>
        <v>0</v>
      </c>
      <c r="E17" s="13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/>
      <c r="K17" s="13">
        <f t="shared" si="3"/>
        <v>0</v>
      </c>
      <c r="L17" s="13">
        <f t="shared" si="3"/>
        <v>0</v>
      </c>
      <c r="M17" s="13">
        <f t="shared" si="3"/>
        <v>0</v>
      </c>
      <c r="N17" s="13">
        <f t="shared" si="3"/>
        <v>0</v>
      </c>
      <c r="O17" s="13"/>
      <c r="P17" s="13">
        <f t="shared" si="4"/>
        <v>0</v>
      </c>
      <c r="Q17" s="13">
        <f t="shared" si="4"/>
        <v>0</v>
      </c>
      <c r="R17" s="13">
        <f t="shared" si="4"/>
        <v>0</v>
      </c>
      <c r="S17" s="13">
        <f t="shared" si="4"/>
        <v>0</v>
      </c>
      <c r="T17" s="13">
        <f t="shared" si="4"/>
        <v>0</v>
      </c>
      <c r="U17" s="13">
        <f t="shared" si="7"/>
        <v>0</v>
      </c>
      <c r="V17" s="13">
        <f t="shared" si="7"/>
        <v>0</v>
      </c>
      <c r="W17" s="13">
        <f t="shared" si="7"/>
        <v>0</v>
      </c>
      <c r="X17" s="13">
        <f t="shared" si="7"/>
        <v>0</v>
      </c>
      <c r="Y17" s="13">
        <f t="shared" si="7"/>
        <v>0</v>
      </c>
      <c r="Z17" s="13">
        <f t="shared" si="6"/>
        <v>0</v>
      </c>
      <c r="AA17" s="17"/>
      <c r="AB17" s="17">
        <f t="shared" si="8"/>
        <v>0</v>
      </c>
      <c r="AC17" s="17"/>
      <c r="AD17" s="17">
        <f t="shared" si="9"/>
        <v>0</v>
      </c>
      <c r="AE17" s="17">
        <f t="shared" si="10"/>
        <v>0</v>
      </c>
      <c r="AF17" s="17">
        <f t="shared" si="11"/>
        <v>0</v>
      </c>
    </row>
    <row r="18" spans="1:53" x14ac:dyDescent="0.25">
      <c r="A18" s="12" t="s">
        <v>13</v>
      </c>
      <c r="B18" s="13"/>
      <c r="C18" s="13">
        <f t="shared" si="0"/>
        <v>0</v>
      </c>
      <c r="D18" s="13">
        <f t="shared" si="0"/>
        <v>0</v>
      </c>
      <c r="E18" s="13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/>
      <c r="K18" s="13">
        <f t="shared" si="3"/>
        <v>0</v>
      </c>
      <c r="L18" s="13">
        <f t="shared" si="3"/>
        <v>0</v>
      </c>
      <c r="M18" s="13">
        <f t="shared" si="3"/>
        <v>0</v>
      </c>
      <c r="N18" s="13">
        <f t="shared" si="3"/>
        <v>0</v>
      </c>
      <c r="O18" s="13"/>
      <c r="P18" s="13">
        <f t="shared" si="4"/>
        <v>0</v>
      </c>
      <c r="Q18" s="13">
        <f t="shared" si="4"/>
        <v>0</v>
      </c>
      <c r="R18" s="13">
        <f t="shared" si="4"/>
        <v>0</v>
      </c>
      <c r="S18" s="13">
        <f t="shared" si="4"/>
        <v>0</v>
      </c>
      <c r="T18" s="13">
        <f t="shared" si="4"/>
        <v>0</v>
      </c>
      <c r="U18" s="13">
        <f t="shared" si="7"/>
        <v>0</v>
      </c>
      <c r="V18" s="13">
        <f t="shared" si="7"/>
        <v>0</v>
      </c>
      <c r="W18" s="13">
        <f t="shared" si="7"/>
        <v>0</v>
      </c>
      <c r="X18" s="13">
        <f t="shared" si="7"/>
        <v>0</v>
      </c>
      <c r="Y18" s="13">
        <f t="shared" si="7"/>
        <v>0</v>
      </c>
      <c r="Z18" s="13">
        <f t="shared" si="6"/>
        <v>0</v>
      </c>
      <c r="AA18" s="17"/>
      <c r="AB18" s="17">
        <f t="shared" si="8"/>
        <v>0</v>
      </c>
      <c r="AC18" s="17"/>
      <c r="AD18" s="17">
        <f t="shared" si="9"/>
        <v>0</v>
      </c>
      <c r="AE18" s="17">
        <f t="shared" si="10"/>
        <v>0</v>
      </c>
      <c r="AF18" s="17">
        <f t="shared" si="11"/>
        <v>0</v>
      </c>
    </row>
    <row r="19" spans="1:53" x14ac:dyDescent="0.25">
      <c r="A19" s="12" t="s">
        <v>14</v>
      </c>
      <c r="B19" s="13"/>
      <c r="C19" s="13">
        <f t="shared" si="0"/>
        <v>0</v>
      </c>
      <c r="D19" s="13">
        <f t="shared" si="0"/>
        <v>0</v>
      </c>
      <c r="E19" s="13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2"/>
        <v>0</v>
      </c>
      <c r="I19" s="13">
        <f t="shared" si="2"/>
        <v>0</v>
      </c>
      <c r="J19" s="13"/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/>
      <c r="P19" s="13">
        <f t="shared" si="4"/>
        <v>0</v>
      </c>
      <c r="Q19" s="13">
        <f t="shared" si="4"/>
        <v>0</v>
      </c>
      <c r="R19" s="13">
        <f t="shared" si="4"/>
        <v>0</v>
      </c>
      <c r="S19" s="13">
        <f t="shared" si="4"/>
        <v>0</v>
      </c>
      <c r="T19" s="13">
        <f t="shared" si="4"/>
        <v>0</v>
      </c>
      <c r="U19" s="13">
        <f t="shared" si="7"/>
        <v>0</v>
      </c>
      <c r="V19" s="13">
        <f t="shared" si="7"/>
        <v>0</v>
      </c>
      <c r="W19" s="13">
        <f t="shared" si="7"/>
        <v>0</v>
      </c>
      <c r="X19" s="13">
        <f t="shared" si="7"/>
        <v>0</v>
      </c>
      <c r="Y19" s="13">
        <f t="shared" si="7"/>
        <v>0</v>
      </c>
      <c r="Z19" s="13">
        <f t="shared" si="6"/>
        <v>0</v>
      </c>
      <c r="AA19" s="17"/>
      <c r="AB19" s="17">
        <f t="shared" si="8"/>
        <v>0</v>
      </c>
      <c r="AC19" s="17"/>
      <c r="AD19" s="17">
        <f t="shared" si="9"/>
        <v>0</v>
      </c>
      <c r="AE19" s="17">
        <f t="shared" si="10"/>
        <v>0</v>
      </c>
      <c r="AF19" s="17">
        <f t="shared" si="11"/>
        <v>0</v>
      </c>
    </row>
    <row r="20" spans="1:53" x14ac:dyDescent="0.25">
      <c r="A20" s="12" t="s">
        <v>15</v>
      </c>
      <c r="B20" s="13"/>
      <c r="C20" s="13">
        <f t="shared" si="0"/>
        <v>0</v>
      </c>
      <c r="D20" s="13">
        <f t="shared" si="0"/>
        <v>0</v>
      </c>
      <c r="E20" s="13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2"/>
        <v>0</v>
      </c>
      <c r="I20" s="13">
        <f t="shared" si="2"/>
        <v>0</v>
      </c>
      <c r="J20" s="13"/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/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7"/>
        <v>0</v>
      </c>
      <c r="V20" s="13">
        <f t="shared" si="7"/>
        <v>0</v>
      </c>
      <c r="W20" s="13">
        <f t="shared" si="7"/>
        <v>0</v>
      </c>
      <c r="X20" s="13">
        <f t="shared" si="7"/>
        <v>0</v>
      </c>
      <c r="Y20" s="13">
        <f t="shared" si="7"/>
        <v>0</v>
      </c>
      <c r="Z20" s="13">
        <f t="shared" si="6"/>
        <v>0</v>
      </c>
      <c r="AA20" s="17"/>
      <c r="AB20" s="17">
        <f t="shared" si="8"/>
        <v>0</v>
      </c>
      <c r="AC20" s="17"/>
      <c r="AD20" s="17">
        <f t="shared" si="9"/>
        <v>0</v>
      </c>
      <c r="AE20" s="17">
        <f t="shared" si="10"/>
        <v>0</v>
      </c>
      <c r="AF20" s="17">
        <f t="shared" si="11"/>
        <v>0</v>
      </c>
    </row>
    <row r="21" spans="1:53" x14ac:dyDescent="0.25">
      <c r="A21" s="12" t="s">
        <v>16</v>
      </c>
      <c r="B21" s="13"/>
      <c r="C21" s="13">
        <f t="shared" si="0"/>
        <v>0</v>
      </c>
      <c r="D21" s="13">
        <f t="shared" si="0"/>
        <v>0</v>
      </c>
      <c r="E21" s="13">
        <f t="shared" si="1"/>
        <v>0</v>
      </c>
      <c r="F21" s="13">
        <f t="shared" si="2"/>
        <v>0</v>
      </c>
      <c r="G21" s="13">
        <f t="shared" si="2"/>
        <v>0</v>
      </c>
      <c r="H21" s="13">
        <f t="shared" si="2"/>
        <v>0</v>
      </c>
      <c r="I21" s="13">
        <f t="shared" si="2"/>
        <v>0</v>
      </c>
      <c r="J21" s="13"/>
      <c r="K21" s="13">
        <f t="shared" si="3"/>
        <v>0</v>
      </c>
      <c r="L21" s="13">
        <f t="shared" si="3"/>
        <v>0</v>
      </c>
      <c r="M21" s="13">
        <f t="shared" si="3"/>
        <v>0</v>
      </c>
      <c r="N21" s="13">
        <f t="shared" si="3"/>
        <v>0</v>
      </c>
      <c r="O21" s="13"/>
      <c r="P21" s="13">
        <f t="shared" si="4"/>
        <v>0</v>
      </c>
      <c r="Q21" s="13">
        <f t="shared" si="4"/>
        <v>0</v>
      </c>
      <c r="R21" s="13">
        <f t="shared" si="4"/>
        <v>0</v>
      </c>
      <c r="S21" s="13">
        <f t="shared" si="4"/>
        <v>0</v>
      </c>
      <c r="T21" s="13">
        <f t="shared" si="4"/>
        <v>0</v>
      </c>
      <c r="U21" s="13">
        <f t="shared" si="7"/>
        <v>0</v>
      </c>
      <c r="V21" s="13">
        <f t="shared" si="7"/>
        <v>0</v>
      </c>
      <c r="W21" s="13">
        <f t="shared" si="7"/>
        <v>0</v>
      </c>
      <c r="X21" s="13">
        <f t="shared" si="7"/>
        <v>0</v>
      </c>
      <c r="Y21" s="13">
        <f t="shared" si="7"/>
        <v>0</v>
      </c>
      <c r="Z21" s="13">
        <f t="shared" si="6"/>
        <v>0</v>
      </c>
      <c r="AA21" s="17"/>
      <c r="AB21" s="17">
        <f t="shared" si="8"/>
        <v>0</v>
      </c>
      <c r="AC21" s="17"/>
      <c r="AD21" s="17">
        <f t="shared" si="9"/>
        <v>0</v>
      </c>
      <c r="AE21" s="17">
        <f t="shared" si="10"/>
        <v>0</v>
      </c>
      <c r="AF21" s="17">
        <f t="shared" si="11"/>
        <v>0</v>
      </c>
    </row>
    <row r="22" spans="1:53" x14ac:dyDescent="0.25">
      <c r="A22" s="12" t="s">
        <v>17</v>
      </c>
      <c r="B22" s="13"/>
      <c r="C22" s="13">
        <f t="shared" si="0"/>
        <v>0</v>
      </c>
      <c r="D22" s="13">
        <f t="shared" si="0"/>
        <v>0</v>
      </c>
      <c r="E22" s="13">
        <f t="shared" si="1"/>
        <v>0</v>
      </c>
      <c r="F22" s="13">
        <f t="shared" si="2"/>
        <v>0</v>
      </c>
      <c r="G22" s="13">
        <f t="shared" si="2"/>
        <v>0</v>
      </c>
      <c r="H22" s="13">
        <f t="shared" si="2"/>
        <v>0</v>
      </c>
      <c r="I22" s="13">
        <f t="shared" si="2"/>
        <v>0</v>
      </c>
      <c r="J22" s="13"/>
      <c r="K22" s="13">
        <f t="shared" si="3"/>
        <v>0</v>
      </c>
      <c r="L22" s="13">
        <f t="shared" si="3"/>
        <v>0</v>
      </c>
      <c r="M22" s="13">
        <f t="shared" si="3"/>
        <v>0</v>
      </c>
      <c r="N22" s="13">
        <f t="shared" si="3"/>
        <v>0</v>
      </c>
      <c r="O22" s="13"/>
      <c r="P22" s="13">
        <f t="shared" si="4"/>
        <v>0</v>
      </c>
      <c r="Q22" s="13">
        <f t="shared" si="4"/>
        <v>0</v>
      </c>
      <c r="R22" s="13">
        <f t="shared" si="4"/>
        <v>0</v>
      </c>
      <c r="S22" s="13">
        <f t="shared" si="4"/>
        <v>0</v>
      </c>
      <c r="T22" s="13">
        <f t="shared" si="4"/>
        <v>0</v>
      </c>
      <c r="U22" s="13">
        <f t="shared" si="7"/>
        <v>0</v>
      </c>
      <c r="V22" s="13">
        <f t="shared" si="7"/>
        <v>0</v>
      </c>
      <c r="W22" s="13">
        <f t="shared" si="7"/>
        <v>0</v>
      </c>
      <c r="X22" s="13">
        <f t="shared" si="7"/>
        <v>0</v>
      </c>
      <c r="Y22" s="13">
        <f t="shared" si="7"/>
        <v>0</v>
      </c>
      <c r="Z22" s="13">
        <f t="shared" si="6"/>
        <v>0</v>
      </c>
      <c r="AA22" s="17"/>
      <c r="AB22" s="17">
        <f t="shared" si="8"/>
        <v>0</v>
      </c>
      <c r="AC22" s="17"/>
      <c r="AD22" s="17">
        <f t="shared" si="9"/>
        <v>0</v>
      </c>
      <c r="AE22" s="17">
        <f t="shared" si="10"/>
        <v>0</v>
      </c>
      <c r="AF22" s="17">
        <f t="shared" si="11"/>
        <v>0</v>
      </c>
    </row>
    <row r="23" spans="1:53" x14ac:dyDescent="0.25">
      <c r="A23" s="12" t="s">
        <v>18</v>
      </c>
      <c r="B23" s="13"/>
      <c r="C23" s="13">
        <f t="shared" si="0"/>
        <v>0</v>
      </c>
      <c r="D23" s="13">
        <f t="shared" si="0"/>
        <v>0</v>
      </c>
      <c r="E23" s="13">
        <f t="shared" si="1"/>
        <v>0</v>
      </c>
      <c r="F23" s="13">
        <f t="shared" si="2"/>
        <v>0</v>
      </c>
      <c r="G23" s="13">
        <f t="shared" si="2"/>
        <v>0</v>
      </c>
      <c r="H23" s="13">
        <f t="shared" si="2"/>
        <v>0</v>
      </c>
      <c r="I23" s="13">
        <f t="shared" si="2"/>
        <v>0</v>
      </c>
      <c r="J23" s="13"/>
      <c r="K23" s="13">
        <f t="shared" si="3"/>
        <v>0</v>
      </c>
      <c r="L23" s="13">
        <f t="shared" si="3"/>
        <v>0</v>
      </c>
      <c r="M23" s="13">
        <f t="shared" si="3"/>
        <v>0</v>
      </c>
      <c r="N23" s="13">
        <f t="shared" si="3"/>
        <v>0</v>
      </c>
      <c r="O23" s="13"/>
      <c r="P23" s="13">
        <f t="shared" si="4"/>
        <v>0</v>
      </c>
      <c r="Q23" s="13">
        <f t="shared" si="4"/>
        <v>0</v>
      </c>
      <c r="R23" s="13">
        <f t="shared" si="4"/>
        <v>0</v>
      </c>
      <c r="S23" s="13">
        <f t="shared" si="4"/>
        <v>0</v>
      </c>
      <c r="T23" s="13">
        <f t="shared" si="4"/>
        <v>0</v>
      </c>
      <c r="U23" s="13">
        <f t="shared" si="7"/>
        <v>0</v>
      </c>
      <c r="V23" s="13">
        <f t="shared" si="7"/>
        <v>0</v>
      </c>
      <c r="W23" s="13">
        <f t="shared" si="7"/>
        <v>0</v>
      </c>
      <c r="X23" s="13">
        <f t="shared" si="7"/>
        <v>0</v>
      </c>
      <c r="Y23" s="13">
        <f t="shared" si="7"/>
        <v>0</v>
      </c>
      <c r="Z23" s="13">
        <f t="shared" si="6"/>
        <v>0</v>
      </c>
      <c r="AA23" s="17"/>
      <c r="AB23" s="17">
        <f t="shared" si="8"/>
        <v>0</v>
      </c>
      <c r="AC23" s="17"/>
      <c r="AD23" s="17">
        <f t="shared" si="9"/>
        <v>0</v>
      </c>
      <c r="AE23" s="17">
        <f t="shared" si="10"/>
        <v>0</v>
      </c>
      <c r="AF23" s="17">
        <f t="shared" si="11"/>
        <v>0</v>
      </c>
    </row>
    <row r="24" spans="1:53" x14ac:dyDescent="0.25">
      <c r="A24" s="12" t="s">
        <v>19</v>
      </c>
      <c r="B24" s="13"/>
      <c r="C24" s="13">
        <f t="shared" si="0"/>
        <v>0</v>
      </c>
      <c r="D24" s="13">
        <f t="shared" si="0"/>
        <v>0</v>
      </c>
      <c r="E24" s="13">
        <f t="shared" si="1"/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/>
      <c r="K24" s="13">
        <f t="shared" si="3"/>
        <v>0</v>
      </c>
      <c r="L24" s="13">
        <f t="shared" si="3"/>
        <v>0</v>
      </c>
      <c r="M24" s="13">
        <f t="shared" si="3"/>
        <v>0</v>
      </c>
      <c r="N24" s="13">
        <f t="shared" si="3"/>
        <v>0</v>
      </c>
      <c r="O24" s="13"/>
      <c r="P24" s="13">
        <f t="shared" si="4"/>
        <v>0</v>
      </c>
      <c r="Q24" s="13">
        <f t="shared" si="4"/>
        <v>0</v>
      </c>
      <c r="R24" s="13">
        <f t="shared" si="4"/>
        <v>0</v>
      </c>
      <c r="S24" s="13">
        <f t="shared" si="4"/>
        <v>0</v>
      </c>
      <c r="T24" s="13">
        <f t="shared" si="4"/>
        <v>0</v>
      </c>
      <c r="U24" s="13">
        <f t="shared" si="7"/>
        <v>0</v>
      </c>
      <c r="V24" s="13">
        <f t="shared" si="7"/>
        <v>0</v>
      </c>
      <c r="W24" s="13">
        <f t="shared" si="7"/>
        <v>0</v>
      </c>
      <c r="X24" s="13">
        <f t="shared" si="7"/>
        <v>0</v>
      </c>
      <c r="Y24" s="13">
        <f t="shared" si="7"/>
        <v>0</v>
      </c>
      <c r="Z24" s="13">
        <f t="shared" si="6"/>
        <v>0</v>
      </c>
      <c r="AA24" s="17"/>
      <c r="AB24" s="17">
        <f t="shared" si="8"/>
        <v>0</v>
      </c>
      <c r="AC24" s="17"/>
      <c r="AD24" s="17">
        <f t="shared" si="9"/>
        <v>0</v>
      </c>
      <c r="AE24" s="17">
        <f t="shared" si="10"/>
        <v>0</v>
      </c>
      <c r="AF24" s="17">
        <f t="shared" si="11"/>
        <v>0</v>
      </c>
    </row>
    <row r="25" spans="1:53" x14ac:dyDescent="0.25">
      <c r="A25" s="12" t="s">
        <v>20</v>
      </c>
      <c r="B25" s="13"/>
      <c r="C25" s="13">
        <f t="shared" si="0"/>
        <v>0</v>
      </c>
      <c r="D25" s="13">
        <f t="shared" si="0"/>
        <v>0</v>
      </c>
      <c r="E25" s="13">
        <f t="shared" si="1"/>
        <v>0</v>
      </c>
      <c r="F25" s="13">
        <f t="shared" si="2"/>
        <v>0</v>
      </c>
      <c r="G25" s="13">
        <f t="shared" si="2"/>
        <v>0</v>
      </c>
      <c r="H25" s="13">
        <f t="shared" si="2"/>
        <v>0</v>
      </c>
      <c r="I25" s="13">
        <f t="shared" si="2"/>
        <v>0</v>
      </c>
      <c r="J25" s="13"/>
      <c r="K25" s="13">
        <f t="shared" si="3"/>
        <v>0</v>
      </c>
      <c r="L25" s="13">
        <f t="shared" si="3"/>
        <v>0</v>
      </c>
      <c r="M25" s="13">
        <f t="shared" si="3"/>
        <v>0</v>
      </c>
      <c r="N25" s="13">
        <f t="shared" si="3"/>
        <v>0</v>
      </c>
      <c r="O25" s="13"/>
      <c r="P25" s="13">
        <f t="shared" si="4"/>
        <v>0</v>
      </c>
      <c r="Q25" s="13">
        <f t="shared" si="4"/>
        <v>0</v>
      </c>
      <c r="R25" s="13">
        <f t="shared" si="4"/>
        <v>0</v>
      </c>
      <c r="S25" s="13">
        <f t="shared" si="4"/>
        <v>0</v>
      </c>
      <c r="T25" s="13">
        <f t="shared" si="4"/>
        <v>0</v>
      </c>
      <c r="U25" s="13">
        <f t="shared" si="7"/>
        <v>0</v>
      </c>
      <c r="V25" s="13">
        <f t="shared" si="7"/>
        <v>0</v>
      </c>
      <c r="W25" s="13">
        <f t="shared" si="7"/>
        <v>0</v>
      </c>
      <c r="X25" s="13">
        <f t="shared" si="7"/>
        <v>0</v>
      </c>
      <c r="Y25" s="13">
        <f t="shared" si="7"/>
        <v>0</v>
      </c>
      <c r="Z25" s="13">
        <f t="shared" si="6"/>
        <v>0</v>
      </c>
      <c r="AA25" s="17"/>
      <c r="AB25" s="17">
        <f t="shared" si="8"/>
        <v>0</v>
      </c>
      <c r="AC25" s="17"/>
      <c r="AD25" s="17">
        <f t="shared" si="9"/>
        <v>0</v>
      </c>
      <c r="AE25" s="17">
        <f t="shared" si="10"/>
        <v>0</v>
      </c>
      <c r="AF25" s="17">
        <f t="shared" si="11"/>
        <v>0</v>
      </c>
    </row>
    <row r="26" spans="1:53" ht="15.75" x14ac:dyDescent="0.25">
      <c r="A26" s="14" t="s">
        <v>21</v>
      </c>
      <c r="B26" s="22" t="s">
        <v>31</v>
      </c>
      <c r="C26" s="22">
        <f t="shared" ref="C26:D26" si="12">SUM(C14:C25)</f>
        <v>0</v>
      </c>
      <c r="D26" s="22">
        <f t="shared" si="12"/>
        <v>0</v>
      </c>
      <c r="E26" s="22" t="s">
        <v>31</v>
      </c>
      <c r="F26" s="22">
        <f t="shared" ref="F26:I26" si="13">SUM(F14:F25)</f>
        <v>0</v>
      </c>
      <c r="G26" s="22">
        <f t="shared" si="13"/>
        <v>0</v>
      </c>
      <c r="H26" s="22">
        <f t="shared" si="13"/>
        <v>0</v>
      </c>
      <c r="I26" s="22">
        <f t="shared" si="13"/>
        <v>0</v>
      </c>
      <c r="J26" s="22" t="s">
        <v>31</v>
      </c>
      <c r="K26" s="22">
        <f t="shared" ref="K26:N26" si="14">SUM(K14:K25)</f>
        <v>0</v>
      </c>
      <c r="L26" s="22">
        <f t="shared" si="14"/>
        <v>0</v>
      </c>
      <c r="M26" s="22">
        <f t="shared" si="14"/>
        <v>0</v>
      </c>
      <c r="N26" s="22">
        <f t="shared" si="14"/>
        <v>0</v>
      </c>
      <c r="O26" s="22" t="s">
        <v>31</v>
      </c>
      <c r="P26" s="22">
        <f t="shared" ref="P26:Q26" si="15">SUM(P14:P25)</f>
        <v>0</v>
      </c>
      <c r="Q26" s="22">
        <f t="shared" si="15"/>
        <v>0</v>
      </c>
      <c r="R26" s="18">
        <f>SUM(R14:R25)</f>
        <v>0</v>
      </c>
      <c r="S26" s="18">
        <f t="shared" ref="S26" si="16">SUM(S14:S25)</f>
        <v>0</v>
      </c>
      <c r="T26" s="18">
        <f>SUM(T14:T25)</f>
        <v>0</v>
      </c>
      <c r="U26" s="27">
        <f>SUM(U14:U25)</f>
        <v>0</v>
      </c>
      <c r="V26" s="27">
        <f t="shared" ref="V26:AF26" si="17">SUM(V14:V25)</f>
        <v>0</v>
      </c>
      <c r="W26" s="27">
        <f t="shared" si="17"/>
        <v>0</v>
      </c>
      <c r="X26" s="27">
        <f t="shared" si="17"/>
        <v>0</v>
      </c>
      <c r="Y26" s="27">
        <f t="shared" si="17"/>
        <v>0</v>
      </c>
      <c r="Z26" s="27">
        <f t="shared" si="17"/>
        <v>0</v>
      </c>
      <c r="AA26" s="27">
        <f t="shared" si="17"/>
        <v>0</v>
      </c>
      <c r="AB26" s="27">
        <f t="shared" si="17"/>
        <v>0</v>
      </c>
      <c r="AC26" s="27">
        <f t="shared" si="17"/>
        <v>0</v>
      </c>
      <c r="AD26" s="27">
        <f t="shared" si="17"/>
        <v>0</v>
      </c>
      <c r="AE26" s="27">
        <f t="shared" si="17"/>
        <v>0</v>
      </c>
      <c r="AF26" s="27">
        <f t="shared" si="17"/>
        <v>0</v>
      </c>
    </row>
    <row r="27" spans="1:53" ht="15.75" x14ac:dyDescent="0.25">
      <c r="A27" s="8" t="s">
        <v>26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3" ht="15.75" x14ac:dyDescent="0.2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</row>
    <row r="29" spans="1:53" ht="15.75" x14ac:dyDescent="0.25">
      <c r="A29" s="8" t="s">
        <v>40</v>
      </c>
      <c r="B29" s="8"/>
      <c r="C29" s="8"/>
      <c r="D29" s="8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</row>
    <row r="30" spans="1:53" ht="15.75" x14ac:dyDescent="0.25">
      <c r="A30" s="8" t="s">
        <v>43</v>
      </c>
      <c r="B30" s="8"/>
      <c r="C30" s="8"/>
      <c r="D30" s="8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</row>
    <row r="31" spans="1:53" ht="15.75" x14ac:dyDescent="0.25">
      <c r="A31" s="19" t="s">
        <v>57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BA31" s="8"/>
    </row>
    <row r="32" spans="1:53" x14ac:dyDescent="0.25">
      <c r="A32" s="2" t="s">
        <v>25</v>
      </c>
      <c r="B32" s="2"/>
      <c r="E32" s="2"/>
      <c r="F32" s="2"/>
      <c r="G32" s="2"/>
      <c r="J32" s="2"/>
      <c r="M32" s="2"/>
      <c r="O32" s="2"/>
    </row>
    <row r="33" spans="1:32" ht="15" customHeight="1" x14ac:dyDescent="0.25">
      <c r="A33" s="68" t="s">
        <v>0</v>
      </c>
      <c r="B33" s="51" t="s">
        <v>2</v>
      </c>
      <c r="C33" s="51"/>
      <c r="D33" s="51"/>
      <c r="E33" s="51" t="s">
        <v>35</v>
      </c>
      <c r="F33" s="51"/>
      <c r="G33" s="51"/>
      <c r="H33" s="51"/>
      <c r="I33" s="51"/>
      <c r="J33" s="51"/>
      <c r="K33" s="51"/>
      <c r="L33" s="51"/>
      <c r="M33" s="51"/>
      <c r="N33" s="51"/>
      <c r="O33" s="51" t="s">
        <v>44</v>
      </c>
      <c r="P33" s="51"/>
      <c r="Q33" s="51"/>
      <c r="R33" s="51" t="s">
        <v>45</v>
      </c>
      <c r="S33" s="51"/>
      <c r="T33" s="51"/>
      <c r="U33" s="59" t="s">
        <v>21</v>
      </c>
      <c r="V33" s="60"/>
      <c r="W33" s="60"/>
      <c r="X33" s="60"/>
      <c r="Y33" s="61"/>
      <c r="Z33" s="52" t="s">
        <v>69</v>
      </c>
      <c r="AA33" s="52"/>
      <c r="AB33" s="52"/>
      <c r="AC33" s="52"/>
      <c r="AD33" s="52"/>
      <c r="AE33" s="52"/>
      <c r="AF33" s="52"/>
    </row>
    <row r="34" spans="1:32" ht="64.5" customHeight="1" x14ac:dyDescent="0.25">
      <c r="A34" s="68"/>
      <c r="B34" s="51"/>
      <c r="C34" s="51"/>
      <c r="D34" s="51"/>
      <c r="E34" s="51" t="s">
        <v>111</v>
      </c>
      <c r="F34" s="51"/>
      <c r="G34" s="51"/>
      <c r="H34" s="51"/>
      <c r="I34" s="51"/>
      <c r="J34" s="51" t="s">
        <v>38</v>
      </c>
      <c r="K34" s="51"/>
      <c r="L34" s="51"/>
      <c r="M34" s="51" t="s">
        <v>39</v>
      </c>
      <c r="N34" s="51"/>
      <c r="O34" s="51"/>
      <c r="P34" s="51"/>
      <c r="Q34" s="51"/>
      <c r="R34" s="51"/>
      <c r="S34" s="51"/>
      <c r="T34" s="51"/>
      <c r="U34" s="65"/>
      <c r="V34" s="66"/>
      <c r="W34" s="66"/>
      <c r="X34" s="66"/>
      <c r="Y34" s="67"/>
      <c r="Z34" s="52"/>
      <c r="AA34" s="52"/>
      <c r="AB34" s="52"/>
      <c r="AC34" s="52"/>
      <c r="AD34" s="52"/>
      <c r="AE34" s="52"/>
      <c r="AF34" s="52"/>
    </row>
    <row r="35" spans="1:32" ht="63" customHeight="1" x14ac:dyDescent="0.25">
      <c r="A35" s="68"/>
      <c r="B35" s="56" t="s">
        <v>67</v>
      </c>
      <c r="C35" s="51" t="s">
        <v>33</v>
      </c>
      <c r="D35" s="51"/>
      <c r="E35" s="56" t="s">
        <v>67</v>
      </c>
      <c r="F35" s="57" t="s">
        <v>59</v>
      </c>
      <c r="G35" s="56" t="s">
        <v>41</v>
      </c>
      <c r="H35" s="51" t="s">
        <v>33</v>
      </c>
      <c r="I35" s="51"/>
      <c r="J35" s="56" t="s">
        <v>68</v>
      </c>
      <c r="K35" s="51" t="s">
        <v>33</v>
      </c>
      <c r="L35" s="51"/>
      <c r="M35" s="20" t="s">
        <v>30</v>
      </c>
      <c r="N35" s="22" t="s">
        <v>33</v>
      </c>
      <c r="O35" s="56" t="s">
        <v>67</v>
      </c>
      <c r="P35" s="51" t="s">
        <v>33</v>
      </c>
      <c r="Q35" s="51"/>
      <c r="R35" s="56" t="s">
        <v>67</v>
      </c>
      <c r="S35" s="48" t="s">
        <v>33</v>
      </c>
      <c r="T35" s="50"/>
      <c r="U35" s="55" t="s">
        <v>49</v>
      </c>
      <c r="V35" s="55" t="s">
        <v>46</v>
      </c>
      <c r="W35" s="55" t="s">
        <v>3</v>
      </c>
      <c r="X35" s="55" t="s">
        <v>47</v>
      </c>
      <c r="Y35" s="55" t="s">
        <v>48</v>
      </c>
      <c r="Z35" s="52" t="s">
        <v>55</v>
      </c>
      <c r="AA35" s="52" t="s">
        <v>51</v>
      </c>
      <c r="AB35" s="52" t="s">
        <v>42</v>
      </c>
      <c r="AC35" s="52" t="s">
        <v>52</v>
      </c>
      <c r="AD35" s="52" t="s">
        <v>54</v>
      </c>
      <c r="AE35" s="52" t="s">
        <v>53</v>
      </c>
      <c r="AF35" s="52" t="s">
        <v>56</v>
      </c>
    </row>
    <row r="36" spans="1:32" ht="30" customHeight="1" x14ac:dyDescent="0.25">
      <c r="A36" s="68"/>
      <c r="B36" s="56"/>
      <c r="C36" s="23" t="s">
        <v>4</v>
      </c>
      <c r="D36" s="23" t="s">
        <v>5</v>
      </c>
      <c r="E36" s="56"/>
      <c r="F36" s="58"/>
      <c r="G36" s="56"/>
      <c r="H36" s="23" t="s">
        <v>4</v>
      </c>
      <c r="I36" s="23" t="s">
        <v>5</v>
      </c>
      <c r="J36" s="56"/>
      <c r="K36" s="23" t="s">
        <v>4</v>
      </c>
      <c r="L36" s="23" t="s">
        <v>5</v>
      </c>
      <c r="M36" s="23" t="s">
        <v>5</v>
      </c>
      <c r="N36" s="23" t="s">
        <v>5</v>
      </c>
      <c r="O36" s="56"/>
      <c r="P36" s="23" t="s">
        <v>4</v>
      </c>
      <c r="Q36" s="23" t="s">
        <v>5</v>
      </c>
      <c r="R36" s="56"/>
      <c r="S36" s="23" t="s">
        <v>4</v>
      </c>
      <c r="T36" s="23" t="s">
        <v>5</v>
      </c>
      <c r="U36" s="55"/>
      <c r="V36" s="55"/>
      <c r="W36" s="55"/>
      <c r="X36" s="55"/>
      <c r="Y36" s="55"/>
      <c r="Z36" s="52"/>
      <c r="AA36" s="52"/>
      <c r="AB36" s="52"/>
      <c r="AC36" s="52"/>
      <c r="AD36" s="52"/>
      <c r="AE36" s="52"/>
      <c r="AF36" s="52"/>
    </row>
    <row r="37" spans="1:32" x14ac:dyDescent="0.25">
      <c r="A37" s="68"/>
      <c r="B37" s="11" t="s">
        <v>6</v>
      </c>
      <c r="C37" s="11" t="s">
        <v>60</v>
      </c>
      <c r="D37" s="11" t="s">
        <v>6</v>
      </c>
      <c r="E37" s="11" t="s">
        <v>6</v>
      </c>
      <c r="F37" s="11" t="s">
        <v>6</v>
      </c>
      <c r="G37" s="11" t="s">
        <v>6</v>
      </c>
      <c r="H37" s="11" t="s">
        <v>60</v>
      </c>
      <c r="I37" s="11" t="s">
        <v>6</v>
      </c>
      <c r="J37" s="11" t="s">
        <v>6</v>
      </c>
      <c r="K37" s="11" t="s">
        <v>60</v>
      </c>
      <c r="L37" s="11" t="s">
        <v>6</v>
      </c>
      <c r="M37" s="11" t="s">
        <v>6</v>
      </c>
      <c r="N37" s="11" t="s">
        <v>6</v>
      </c>
      <c r="O37" s="11" t="s">
        <v>6</v>
      </c>
      <c r="P37" s="11" t="s">
        <v>60</v>
      </c>
      <c r="Q37" s="11" t="s">
        <v>6</v>
      </c>
      <c r="R37" s="11" t="s">
        <v>6</v>
      </c>
      <c r="S37" s="11" t="s">
        <v>60</v>
      </c>
      <c r="T37" s="11" t="s">
        <v>6</v>
      </c>
      <c r="U37" s="11" t="s">
        <v>60</v>
      </c>
      <c r="V37" s="11" t="s">
        <v>60</v>
      </c>
      <c r="W37" s="11" t="s">
        <v>60</v>
      </c>
      <c r="X37" s="11" t="s">
        <v>60</v>
      </c>
      <c r="Y37" s="11" t="s">
        <v>60</v>
      </c>
      <c r="Z37" s="28" t="s">
        <v>6</v>
      </c>
      <c r="AA37" s="29" t="s">
        <v>6</v>
      </c>
      <c r="AB37" s="29" t="s">
        <v>6</v>
      </c>
      <c r="AC37" s="29" t="s">
        <v>6</v>
      </c>
      <c r="AD37" s="29" t="s">
        <v>6</v>
      </c>
      <c r="AE37" s="29" t="s">
        <v>6</v>
      </c>
      <c r="AF37" s="29" t="s">
        <v>6</v>
      </c>
    </row>
    <row r="38" spans="1:32" x14ac:dyDescent="0.25">
      <c r="A38" s="30">
        <v>1</v>
      </c>
      <c r="B38" s="31">
        <v>2</v>
      </c>
      <c r="C38" s="31">
        <v>3</v>
      </c>
      <c r="D38" s="31">
        <v>4</v>
      </c>
      <c r="E38" s="31">
        <v>5</v>
      </c>
      <c r="F38" s="31">
        <v>6</v>
      </c>
      <c r="G38" s="31">
        <v>7</v>
      </c>
      <c r="H38" s="31">
        <v>8</v>
      </c>
      <c r="I38" s="31">
        <v>9</v>
      </c>
      <c r="J38" s="31">
        <v>10</v>
      </c>
      <c r="K38" s="31">
        <v>11</v>
      </c>
      <c r="L38" s="31">
        <v>12</v>
      </c>
      <c r="M38" s="31">
        <v>13</v>
      </c>
      <c r="N38" s="31">
        <v>14</v>
      </c>
      <c r="O38" s="31">
        <v>15</v>
      </c>
      <c r="P38" s="31">
        <v>16</v>
      </c>
      <c r="Q38" s="31">
        <v>17</v>
      </c>
      <c r="R38" s="31">
        <v>18</v>
      </c>
      <c r="S38" s="31">
        <v>19</v>
      </c>
      <c r="T38" s="31">
        <v>20</v>
      </c>
      <c r="U38" s="31">
        <v>21</v>
      </c>
      <c r="V38" s="31">
        <v>22</v>
      </c>
      <c r="W38" s="31">
        <v>23</v>
      </c>
      <c r="X38" s="31">
        <v>24</v>
      </c>
      <c r="Y38" s="31">
        <v>25</v>
      </c>
      <c r="Z38" s="31">
        <v>26</v>
      </c>
      <c r="AA38" s="31">
        <v>27</v>
      </c>
      <c r="AB38" s="31">
        <v>28</v>
      </c>
      <c r="AC38" s="31">
        <v>29</v>
      </c>
      <c r="AD38" s="31">
        <v>30</v>
      </c>
      <c r="AE38" s="31">
        <v>31</v>
      </c>
      <c r="AF38" s="31">
        <v>32</v>
      </c>
    </row>
    <row r="39" spans="1:32" x14ac:dyDescent="0.25">
      <c r="A39" s="12" t="s">
        <v>9</v>
      </c>
      <c r="B39" s="25"/>
      <c r="C39" s="25">
        <f>'выручка ГВС закр'!AE11</f>
        <v>0</v>
      </c>
      <c r="D39" s="13">
        <f>B39*C39</f>
        <v>0</v>
      </c>
      <c r="E39" s="13">
        <f t="shared" ref="E39:E50" si="18">B39</f>
        <v>0</v>
      </c>
      <c r="F39" s="13">
        <f>E39*H39</f>
        <v>0</v>
      </c>
      <c r="G39" s="13">
        <f>F39-I39</f>
        <v>0</v>
      </c>
      <c r="H39" s="13">
        <f>K39</f>
        <v>0</v>
      </c>
      <c r="I39" s="13">
        <f>L39+M39</f>
        <v>0</v>
      </c>
      <c r="J39" s="25"/>
      <c r="K39" s="25">
        <f>'выручка ГВС закр'!C11</f>
        <v>0</v>
      </c>
      <c r="L39" s="13">
        <f>J39*K39</f>
        <v>0</v>
      </c>
      <c r="M39" s="13">
        <f>N39</f>
        <v>0</v>
      </c>
      <c r="N39" s="25"/>
      <c r="O39" s="13">
        <f>B39</f>
        <v>0</v>
      </c>
      <c r="P39" s="25">
        <f>'выручка ГВС закр'!Q11</f>
        <v>0</v>
      </c>
      <c r="Q39" s="13">
        <f>P39*O39</f>
        <v>0</v>
      </c>
      <c r="R39" s="13">
        <f>B39</f>
        <v>0</v>
      </c>
      <c r="S39" s="25">
        <f>'выручка ГВС закр'!X11</f>
        <v>0</v>
      </c>
      <c r="T39" s="13">
        <f>S39*R39</f>
        <v>0</v>
      </c>
      <c r="U39" s="17">
        <f>V39+W39+X39+Y39</f>
        <v>0</v>
      </c>
      <c r="V39" s="17">
        <f>C39</f>
        <v>0</v>
      </c>
      <c r="W39" s="17">
        <f>H39</f>
        <v>0</v>
      </c>
      <c r="X39" s="17">
        <f>P39</f>
        <v>0</v>
      </c>
      <c r="Y39" s="17">
        <f>S39</f>
        <v>0</v>
      </c>
      <c r="Z39" s="17">
        <f>F39+Q39+T39</f>
        <v>0</v>
      </c>
      <c r="AA39" s="25"/>
      <c r="AB39" s="17">
        <f>Z39-AA39</f>
        <v>0</v>
      </c>
      <c r="AC39" s="25"/>
      <c r="AD39" s="17">
        <f>IF($F$3="Общая система налогобложения",Z39/1.2,Z39)</f>
        <v>0</v>
      </c>
      <c r="AE39" s="17">
        <f>AA39-AC39</f>
        <v>0</v>
      </c>
      <c r="AF39" s="17">
        <f>AD39-AE39</f>
        <v>0</v>
      </c>
    </row>
    <row r="40" spans="1:32" x14ac:dyDescent="0.25">
      <c r="A40" s="12" t="s">
        <v>10</v>
      </c>
      <c r="B40" s="25"/>
      <c r="C40" s="25">
        <f>'выручка ГВС закр'!AE12</f>
        <v>0</v>
      </c>
      <c r="D40" s="13">
        <f t="shared" ref="D40:D50" si="19">B40*C40</f>
        <v>0</v>
      </c>
      <c r="E40" s="13">
        <f t="shared" si="18"/>
        <v>0</v>
      </c>
      <c r="F40" s="13">
        <f t="shared" ref="F40:F50" si="20">E40*H40</f>
        <v>0</v>
      </c>
      <c r="G40" s="13">
        <f t="shared" ref="G40:G50" si="21">F40-I40</f>
        <v>0</v>
      </c>
      <c r="H40" s="13">
        <f t="shared" ref="H40:H50" si="22">K40</f>
        <v>0</v>
      </c>
      <c r="I40" s="13">
        <f t="shared" ref="I40:I50" si="23">L40+M40</f>
        <v>0</v>
      </c>
      <c r="J40" s="25"/>
      <c r="K40" s="25">
        <f>'выручка ГВС закр'!C12</f>
        <v>0</v>
      </c>
      <c r="L40" s="13">
        <f t="shared" ref="L40:L50" si="24">J40*K40</f>
        <v>0</v>
      </c>
      <c r="M40" s="13">
        <f t="shared" ref="M40:M50" si="25">N40</f>
        <v>0</v>
      </c>
      <c r="N40" s="25"/>
      <c r="O40" s="13">
        <f t="shared" ref="O40:O50" si="26">B40</f>
        <v>0</v>
      </c>
      <c r="P40" s="25">
        <f>'выручка ГВС закр'!Q12</f>
        <v>0</v>
      </c>
      <c r="Q40" s="13">
        <f t="shared" ref="Q40:Q50" si="27">P40*O40</f>
        <v>0</v>
      </c>
      <c r="R40" s="13">
        <f t="shared" ref="R40:R50" si="28">B40</f>
        <v>0</v>
      </c>
      <c r="S40" s="25">
        <f>'выручка ГВС закр'!X12</f>
        <v>0</v>
      </c>
      <c r="T40" s="13">
        <f t="shared" ref="T40:T50" si="29">S40*R40</f>
        <v>0</v>
      </c>
      <c r="U40" s="17">
        <f t="shared" ref="U40:U50" si="30">V40+W40+X40+Y40</f>
        <v>0</v>
      </c>
      <c r="V40" s="17">
        <f t="shared" ref="V40:V50" si="31">C40</f>
        <v>0</v>
      </c>
      <c r="W40" s="17">
        <f t="shared" ref="W40:W50" si="32">H40</f>
        <v>0</v>
      </c>
      <c r="X40" s="17">
        <f t="shared" ref="X40:X50" si="33">P40</f>
        <v>0</v>
      </c>
      <c r="Y40" s="17">
        <f t="shared" ref="Y40:Y50" si="34">S40</f>
        <v>0</v>
      </c>
      <c r="Z40" s="17">
        <f t="shared" ref="Z40:Z50" si="35">F40+Q40+T40</f>
        <v>0</v>
      </c>
      <c r="AA40" s="25"/>
      <c r="AB40" s="17">
        <f t="shared" ref="AB40:AB50" si="36">Z40-AA40</f>
        <v>0</v>
      </c>
      <c r="AC40" s="25"/>
      <c r="AD40" s="17">
        <f t="shared" ref="AD40:AD50" si="37">IF($F$3="Общая система налогобложения",Z40/1.2,Z40)</f>
        <v>0</v>
      </c>
      <c r="AE40" s="17">
        <f t="shared" ref="AE40:AE50" si="38">AA40-AC40</f>
        <v>0</v>
      </c>
      <c r="AF40" s="17">
        <f t="shared" ref="AF40:AF50" si="39">AD40-AE40</f>
        <v>0</v>
      </c>
    </row>
    <row r="41" spans="1:32" x14ac:dyDescent="0.25">
      <c r="A41" s="12" t="s">
        <v>11</v>
      </c>
      <c r="B41" s="25"/>
      <c r="C41" s="25">
        <f>'выручка ГВС закр'!AE13</f>
        <v>0</v>
      </c>
      <c r="D41" s="13">
        <f t="shared" si="19"/>
        <v>0</v>
      </c>
      <c r="E41" s="13">
        <f t="shared" si="18"/>
        <v>0</v>
      </c>
      <c r="F41" s="13">
        <f t="shared" si="20"/>
        <v>0</v>
      </c>
      <c r="G41" s="13">
        <f t="shared" si="21"/>
        <v>0</v>
      </c>
      <c r="H41" s="13">
        <f t="shared" si="22"/>
        <v>0</v>
      </c>
      <c r="I41" s="13">
        <f t="shared" si="23"/>
        <v>0</v>
      </c>
      <c r="J41" s="25"/>
      <c r="K41" s="25">
        <f>'выручка ГВС закр'!C13</f>
        <v>0</v>
      </c>
      <c r="L41" s="13">
        <f t="shared" si="24"/>
        <v>0</v>
      </c>
      <c r="M41" s="13">
        <f t="shared" si="25"/>
        <v>0</v>
      </c>
      <c r="N41" s="25"/>
      <c r="O41" s="13">
        <f t="shared" si="26"/>
        <v>0</v>
      </c>
      <c r="P41" s="25">
        <f>'выручка ГВС закр'!Q13</f>
        <v>0</v>
      </c>
      <c r="Q41" s="13">
        <f t="shared" si="27"/>
        <v>0</v>
      </c>
      <c r="R41" s="13">
        <f t="shared" si="28"/>
        <v>0</v>
      </c>
      <c r="S41" s="25">
        <f>'выручка ГВС закр'!X13</f>
        <v>0</v>
      </c>
      <c r="T41" s="13">
        <f t="shared" si="29"/>
        <v>0</v>
      </c>
      <c r="U41" s="17">
        <f t="shared" si="30"/>
        <v>0</v>
      </c>
      <c r="V41" s="17">
        <f t="shared" si="31"/>
        <v>0</v>
      </c>
      <c r="W41" s="17">
        <f t="shared" si="32"/>
        <v>0</v>
      </c>
      <c r="X41" s="17">
        <f t="shared" si="33"/>
        <v>0</v>
      </c>
      <c r="Y41" s="17">
        <f t="shared" si="34"/>
        <v>0</v>
      </c>
      <c r="Z41" s="17">
        <f t="shared" si="35"/>
        <v>0</v>
      </c>
      <c r="AA41" s="25"/>
      <c r="AB41" s="17">
        <f t="shared" si="36"/>
        <v>0</v>
      </c>
      <c r="AC41" s="25"/>
      <c r="AD41" s="17">
        <f t="shared" si="37"/>
        <v>0</v>
      </c>
      <c r="AE41" s="17">
        <f t="shared" si="38"/>
        <v>0</v>
      </c>
      <c r="AF41" s="17">
        <f t="shared" si="39"/>
        <v>0</v>
      </c>
    </row>
    <row r="42" spans="1:32" x14ac:dyDescent="0.25">
      <c r="A42" s="12" t="s">
        <v>12</v>
      </c>
      <c r="B42" s="25"/>
      <c r="C42" s="25">
        <f>'выручка ГВС закр'!AE14</f>
        <v>0</v>
      </c>
      <c r="D42" s="13">
        <f t="shared" si="19"/>
        <v>0</v>
      </c>
      <c r="E42" s="13">
        <f t="shared" si="18"/>
        <v>0</v>
      </c>
      <c r="F42" s="13">
        <f t="shared" si="20"/>
        <v>0</v>
      </c>
      <c r="G42" s="13">
        <f t="shared" si="21"/>
        <v>0</v>
      </c>
      <c r="H42" s="13">
        <f t="shared" si="22"/>
        <v>0</v>
      </c>
      <c r="I42" s="13">
        <f t="shared" si="23"/>
        <v>0</v>
      </c>
      <c r="J42" s="25"/>
      <c r="K42" s="25">
        <f>'выручка ГВС закр'!C14</f>
        <v>0</v>
      </c>
      <c r="L42" s="13">
        <f t="shared" si="24"/>
        <v>0</v>
      </c>
      <c r="M42" s="13">
        <f t="shared" si="25"/>
        <v>0</v>
      </c>
      <c r="N42" s="25"/>
      <c r="O42" s="13">
        <f t="shared" si="26"/>
        <v>0</v>
      </c>
      <c r="P42" s="25">
        <f>'выручка ГВС закр'!Q14</f>
        <v>0</v>
      </c>
      <c r="Q42" s="13">
        <f t="shared" si="27"/>
        <v>0</v>
      </c>
      <c r="R42" s="13">
        <f t="shared" si="28"/>
        <v>0</v>
      </c>
      <c r="S42" s="25">
        <f>'выручка ГВС закр'!X14</f>
        <v>0</v>
      </c>
      <c r="T42" s="13">
        <f t="shared" si="29"/>
        <v>0</v>
      </c>
      <c r="U42" s="17">
        <f t="shared" si="30"/>
        <v>0</v>
      </c>
      <c r="V42" s="17">
        <f t="shared" si="31"/>
        <v>0</v>
      </c>
      <c r="W42" s="17">
        <f t="shared" si="32"/>
        <v>0</v>
      </c>
      <c r="X42" s="17">
        <f t="shared" si="33"/>
        <v>0</v>
      </c>
      <c r="Y42" s="17">
        <f t="shared" si="34"/>
        <v>0</v>
      </c>
      <c r="Z42" s="17">
        <f t="shared" si="35"/>
        <v>0</v>
      </c>
      <c r="AA42" s="25"/>
      <c r="AB42" s="17">
        <f t="shared" si="36"/>
        <v>0</v>
      </c>
      <c r="AC42" s="25"/>
      <c r="AD42" s="17">
        <f t="shared" si="37"/>
        <v>0</v>
      </c>
      <c r="AE42" s="17">
        <f t="shared" si="38"/>
        <v>0</v>
      </c>
      <c r="AF42" s="17">
        <f t="shared" si="39"/>
        <v>0</v>
      </c>
    </row>
    <row r="43" spans="1:32" x14ac:dyDescent="0.25">
      <c r="A43" s="12" t="s">
        <v>13</v>
      </c>
      <c r="B43" s="25"/>
      <c r="C43" s="25">
        <f>'выручка ГВС закр'!AE15</f>
        <v>0</v>
      </c>
      <c r="D43" s="13">
        <f t="shared" si="19"/>
        <v>0</v>
      </c>
      <c r="E43" s="13">
        <f t="shared" si="18"/>
        <v>0</v>
      </c>
      <c r="F43" s="13">
        <f t="shared" si="20"/>
        <v>0</v>
      </c>
      <c r="G43" s="13">
        <f t="shared" si="21"/>
        <v>0</v>
      </c>
      <c r="H43" s="13">
        <f t="shared" si="22"/>
        <v>0</v>
      </c>
      <c r="I43" s="13">
        <f t="shared" si="23"/>
        <v>0</v>
      </c>
      <c r="J43" s="25"/>
      <c r="K43" s="25">
        <f>'выручка ГВС закр'!C15</f>
        <v>0</v>
      </c>
      <c r="L43" s="13">
        <f t="shared" si="24"/>
        <v>0</v>
      </c>
      <c r="M43" s="13">
        <f t="shared" si="25"/>
        <v>0</v>
      </c>
      <c r="N43" s="25"/>
      <c r="O43" s="13">
        <f t="shared" si="26"/>
        <v>0</v>
      </c>
      <c r="P43" s="25">
        <f>'выручка ГВС закр'!Q15</f>
        <v>0</v>
      </c>
      <c r="Q43" s="13">
        <f t="shared" si="27"/>
        <v>0</v>
      </c>
      <c r="R43" s="13">
        <f t="shared" si="28"/>
        <v>0</v>
      </c>
      <c r="S43" s="25">
        <f>'выручка ГВС закр'!X15</f>
        <v>0</v>
      </c>
      <c r="T43" s="13">
        <f t="shared" si="29"/>
        <v>0</v>
      </c>
      <c r="U43" s="17">
        <f t="shared" si="30"/>
        <v>0</v>
      </c>
      <c r="V43" s="17">
        <f t="shared" si="31"/>
        <v>0</v>
      </c>
      <c r="W43" s="17">
        <f t="shared" si="32"/>
        <v>0</v>
      </c>
      <c r="X43" s="17">
        <f t="shared" si="33"/>
        <v>0</v>
      </c>
      <c r="Y43" s="17">
        <f t="shared" si="34"/>
        <v>0</v>
      </c>
      <c r="Z43" s="17">
        <f t="shared" si="35"/>
        <v>0</v>
      </c>
      <c r="AA43" s="25"/>
      <c r="AB43" s="17">
        <f t="shared" si="36"/>
        <v>0</v>
      </c>
      <c r="AC43" s="25"/>
      <c r="AD43" s="17">
        <f t="shared" si="37"/>
        <v>0</v>
      </c>
      <c r="AE43" s="17">
        <f t="shared" si="38"/>
        <v>0</v>
      </c>
      <c r="AF43" s="17">
        <f t="shared" si="39"/>
        <v>0</v>
      </c>
    </row>
    <row r="44" spans="1:32" x14ac:dyDescent="0.25">
      <c r="A44" s="12" t="s">
        <v>14</v>
      </c>
      <c r="B44" s="25"/>
      <c r="C44" s="25">
        <f>'выручка ГВС закр'!AE16</f>
        <v>0</v>
      </c>
      <c r="D44" s="13">
        <f t="shared" si="19"/>
        <v>0</v>
      </c>
      <c r="E44" s="13">
        <f t="shared" si="18"/>
        <v>0</v>
      </c>
      <c r="F44" s="13">
        <f t="shared" si="20"/>
        <v>0</v>
      </c>
      <c r="G44" s="13">
        <f t="shared" si="21"/>
        <v>0</v>
      </c>
      <c r="H44" s="13">
        <f t="shared" si="22"/>
        <v>0</v>
      </c>
      <c r="I44" s="13">
        <f t="shared" si="23"/>
        <v>0</v>
      </c>
      <c r="J44" s="25"/>
      <c r="K44" s="25">
        <f>'выручка ГВС закр'!C16</f>
        <v>0</v>
      </c>
      <c r="L44" s="13">
        <f t="shared" si="24"/>
        <v>0</v>
      </c>
      <c r="M44" s="13">
        <f t="shared" si="25"/>
        <v>0</v>
      </c>
      <c r="N44" s="25"/>
      <c r="O44" s="13">
        <f t="shared" si="26"/>
        <v>0</v>
      </c>
      <c r="P44" s="25">
        <f>'выручка ГВС закр'!Q16</f>
        <v>0</v>
      </c>
      <c r="Q44" s="13">
        <f t="shared" si="27"/>
        <v>0</v>
      </c>
      <c r="R44" s="13">
        <f t="shared" si="28"/>
        <v>0</v>
      </c>
      <c r="S44" s="25">
        <f>'выручка ГВС закр'!X16</f>
        <v>0</v>
      </c>
      <c r="T44" s="13">
        <f t="shared" si="29"/>
        <v>0</v>
      </c>
      <c r="U44" s="17">
        <f t="shared" si="30"/>
        <v>0</v>
      </c>
      <c r="V44" s="17">
        <f t="shared" si="31"/>
        <v>0</v>
      </c>
      <c r="W44" s="17">
        <f t="shared" si="32"/>
        <v>0</v>
      </c>
      <c r="X44" s="17">
        <f t="shared" si="33"/>
        <v>0</v>
      </c>
      <c r="Y44" s="17">
        <f t="shared" si="34"/>
        <v>0</v>
      </c>
      <c r="Z44" s="17">
        <f t="shared" si="35"/>
        <v>0</v>
      </c>
      <c r="AA44" s="25"/>
      <c r="AB44" s="17">
        <f t="shared" si="36"/>
        <v>0</v>
      </c>
      <c r="AC44" s="25"/>
      <c r="AD44" s="17">
        <f t="shared" si="37"/>
        <v>0</v>
      </c>
      <c r="AE44" s="17">
        <f t="shared" si="38"/>
        <v>0</v>
      </c>
      <c r="AF44" s="17">
        <f t="shared" si="39"/>
        <v>0</v>
      </c>
    </row>
    <row r="45" spans="1:32" x14ac:dyDescent="0.25">
      <c r="A45" s="12" t="s">
        <v>15</v>
      </c>
      <c r="B45" s="25"/>
      <c r="C45" s="25">
        <f>'выручка ГВС закр'!AE17</f>
        <v>0</v>
      </c>
      <c r="D45" s="13">
        <f t="shared" si="19"/>
        <v>0</v>
      </c>
      <c r="E45" s="13">
        <f t="shared" si="18"/>
        <v>0</v>
      </c>
      <c r="F45" s="13">
        <f t="shared" si="20"/>
        <v>0</v>
      </c>
      <c r="G45" s="13">
        <f t="shared" si="21"/>
        <v>0</v>
      </c>
      <c r="H45" s="13">
        <f t="shared" si="22"/>
        <v>0</v>
      </c>
      <c r="I45" s="13">
        <f t="shared" si="23"/>
        <v>0</v>
      </c>
      <c r="J45" s="25"/>
      <c r="K45" s="25">
        <f>'выручка ГВС закр'!C17</f>
        <v>0</v>
      </c>
      <c r="L45" s="13">
        <f t="shared" si="24"/>
        <v>0</v>
      </c>
      <c r="M45" s="13">
        <f t="shared" si="25"/>
        <v>0</v>
      </c>
      <c r="N45" s="25"/>
      <c r="O45" s="13">
        <f t="shared" si="26"/>
        <v>0</v>
      </c>
      <c r="P45" s="25">
        <f>'выручка ГВС закр'!Q17</f>
        <v>0</v>
      </c>
      <c r="Q45" s="13">
        <f t="shared" si="27"/>
        <v>0</v>
      </c>
      <c r="R45" s="13">
        <f t="shared" si="28"/>
        <v>0</v>
      </c>
      <c r="S45" s="25">
        <f>'выручка ГВС закр'!X17</f>
        <v>0</v>
      </c>
      <c r="T45" s="13">
        <f t="shared" si="29"/>
        <v>0</v>
      </c>
      <c r="U45" s="17">
        <f t="shared" si="30"/>
        <v>0</v>
      </c>
      <c r="V45" s="17">
        <f t="shared" si="31"/>
        <v>0</v>
      </c>
      <c r="W45" s="17">
        <f t="shared" si="32"/>
        <v>0</v>
      </c>
      <c r="X45" s="17">
        <f t="shared" si="33"/>
        <v>0</v>
      </c>
      <c r="Y45" s="17">
        <f t="shared" si="34"/>
        <v>0</v>
      </c>
      <c r="Z45" s="17">
        <f t="shared" si="35"/>
        <v>0</v>
      </c>
      <c r="AA45" s="25"/>
      <c r="AB45" s="17">
        <f t="shared" si="36"/>
        <v>0</v>
      </c>
      <c r="AC45" s="25"/>
      <c r="AD45" s="17">
        <f t="shared" si="37"/>
        <v>0</v>
      </c>
      <c r="AE45" s="17">
        <f t="shared" si="38"/>
        <v>0</v>
      </c>
      <c r="AF45" s="17">
        <f t="shared" si="39"/>
        <v>0</v>
      </c>
    </row>
    <row r="46" spans="1:32" x14ac:dyDescent="0.25">
      <c r="A46" s="12" t="s">
        <v>16</v>
      </c>
      <c r="B46" s="25"/>
      <c r="C46" s="25">
        <f>'выручка ГВС закр'!AE18</f>
        <v>0</v>
      </c>
      <c r="D46" s="13">
        <f t="shared" si="19"/>
        <v>0</v>
      </c>
      <c r="E46" s="13">
        <f t="shared" si="18"/>
        <v>0</v>
      </c>
      <c r="F46" s="13">
        <f t="shared" si="20"/>
        <v>0</v>
      </c>
      <c r="G46" s="13">
        <f t="shared" si="21"/>
        <v>0</v>
      </c>
      <c r="H46" s="13">
        <f t="shared" si="22"/>
        <v>0</v>
      </c>
      <c r="I46" s="13">
        <f t="shared" si="23"/>
        <v>0</v>
      </c>
      <c r="J46" s="25"/>
      <c r="K46" s="25">
        <f>'выручка ГВС закр'!C18</f>
        <v>0</v>
      </c>
      <c r="L46" s="13">
        <f t="shared" si="24"/>
        <v>0</v>
      </c>
      <c r="M46" s="13">
        <f t="shared" si="25"/>
        <v>0</v>
      </c>
      <c r="N46" s="25"/>
      <c r="O46" s="13">
        <f t="shared" si="26"/>
        <v>0</v>
      </c>
      <c r="P46" s="25">
        <f>'выручка ГВС закр'!Q18</f>
        <v>0</v>
      </c>
      <c r="Q46" s="13">
        <f t="shared" si="27"/>
        <v>0</v>
      </c>
      <c r="R46" s="13">
        <f t="shared" si="28"/>
        <v>0</v>
      </c>
      <c r="S46" s="25">
        <f>'выручка ГВС закр'!X18</f>
        <v>0</v>
      </c>
      <c r="T46" s="13">
        <f t="shared" si="29"/>
        <v>0</v>
      </c>
      <c r="U46" s="17">
        <f t="shared" si="30"/>
        <v>0</v>
      </c>
      <c r="V46" s="17">
        <f t="shared" si="31"/>
        <v>0</v>
      </c>
      <c r="W46" s="17">
        <f t="shared" si="32"/>
        <v>0</v>
      </c>
      <c r="X46" s="17">
        <f t="shared" si="33"/>
        <v>0</v>
      </c>
      <c r="Y46" s="17">
        <f t="shared" si="34"/>
        <v>0</v>
      </c>
      <c r="Z46" s="17">
        <f t="shared" si="35"/>
        <v>0</v>
      </c>
      <c r="AA46" s="25"/>
      <c r="AB46" s="17">
        <f t="shared" si="36"/>
        <v>0</v>
      </c>
      <c r="AC46" s="25"/>
      <c r="AD46" s="17">
        <f t="shared" si="37"/>
        <v>0</v>
      </c>
      <c r="AE46" s="17">
        <f t="shared" si="38"/>
        <v>0</v>
      </c>
      <c r="AF46" s="17">
        <f t="shared" si="39"/>
        <v>0</v>
      </c>
    </row>
    <row r="47" spans="1:32" x14ac:dyDescent="0.25">
      <c r="A47" s="12" t="s">
        <v>17</v>
      </c>
      <c r="B47" s="25"/>
      <c r="C47" s="25">
        <f>'выручка ГВС закр'!AE19</f>
        <v>0</v>
      </c>
      <c r="D47" s="13">
        <f t="shared" si="19"/>
        <v>0</v>
      </c>
      <c r="E47" s="13">
        <f t="shared" si="18"/>
        <v>0</v>
      </c>
      <c r="F47" s="13">
        <f t="shared" si="20"/>
        <v>0</v>
      </c>
      <c r="G47" s="13">
        <f t="shared" si="21"/>
        <v>0</v>
      </c>
      <c r="H47" s="13">
        <f t="shared" si="22"/>
        <v>0</v>
      </c>
      <c r="I47" s="13">
        <f t="shared" si="23"/>
        <v>0</v>
      </c>
      <c r="J47" s="25"/>
      <c r="K47" s="25">
        <f>'выручка ГВС закр'!C19</f>
        <v>0</v>
      </c>
      <c r="L47" s="13">
        <f t="shared" si="24"/>
        <v>0</v>
      </c>
      <c r="M47" s="13">
        <f t="shared" si="25"/>
        <v>0</v>
      </c>
      <c r="N47" s="25"/>
      <c r="O47" s="13">
        <f t="shared" si="26"/>
        <v>0</v>
      </c>
      <c r="P47" s="25">
        <f>'выручка ГВС закр'!Q19</f>
        <v>0</v>
      </c>
      <c r="Q47" s="13">
        <f t="shared" si="27"/>
        <v>0</v>
      </c>
      <c r="R47" s="13">
        <f t="shared" si="28"/>
        <v>0</v>
      </c>
      <c r="S47" s="25">
        <f>'выручка ГВС закр'!X19</f>
        <v>0</v>
      </c>
      <c r="T47" s="13">
        <f t="shared" si="29"/>
        <v>0</v>
      </c>
      <c r="U47" s="17">
        <f t="shared" si="30"/>
        <v>0</v>
      </c>
      <c r="V47" s="17">
        <f t="shared" si="31"/>
        <v>0</v>
      </c>
      <c r="W47" s="17">
        <f t="shared" si="32"/>
        <v>0</v>
      </c>
      <c r="X47" s="17">
        <f t="shared" si="33"/>
        <v>0</v>
      </c>
      <c r="Y47" s="17">
        <f t="shared" si="34"/>
        <v>0</v>
      </c>
      <c r="Z47" s="17">
        <f t="shared" si="35"/>
        <v>0</v>
      </c>
      <c r="AA47" s="25"/>
      <c r="AB47" s="17">
        <f t="shared" si="36"/>
        <v>0</v>
      </c>
      <c r="AC47" s="25"/>
      <c r="AD47" s="17">
        <f t="shared" si="37"/>
        <v>0</v>
      </c>
      <c r="AE47" s="17">
        <f t="shared" si="38"/>
        <v>0</v>
      </c>
      <c r="AF47" s="17">
        <f t="shared" si="39"/>
        <v>0</v>
      </c>
    </row>
    <row r="48" spans="1:32" x14ac:dyDescent="0.25">
      <c r="A48" s="12" t="s">
        <v>18</v>
      </c>
      <c r="B48" s="25"/>
      <c r="C48" s="25">
        <f>'выручка ГВС закр'!AE20</f>
        <v>0</v>
      </c>
      <c r="D48" s="13">
        <f t="shared" si="19"/>
        <v>0</v>
      </c>
      <c r="E48" s="13">
        <f t="shared" si="18"/>
        <v>0</v>
      </c>
      <c r="F48" s="13">
        <f t="shared" si="20"/>
        <v>0</v>
      </c>
      <c r="G48" s="13">
        <f t="shared" si="21"/>
        <v>0</v>
      </c>
      <c r="H48" s="13">
        <f t="shared" si="22"/>
        <v>0</v>
      </c>
      <c r="I48" s="13">
        <f t="shared" si="23"/>
        <v>0</v>
      </c>
      <c r="J48" s="25"/>
      <c r="K48" s="25">
        <f>'выручка ГВС закр'!C20</f>
        <v>0</v>
      </c>
      <c r="L48" s="13">
        <f t="shared" si="24"/>
        <v>0</v>
      </c>
      <c r="M48" s="13">
        <f t="shared" si="25"/>
        <v>0</v>
      </c>
      <c r="N48" s="25"/>
      <c r="O48" s="13">
        <f t="shared" si="26"/>
        <v>0</v>
      </c>
      <c r="P48" s="25">
        <f>'выручка ГВС закр'!Q20</f>
        <v>0</v>
      </c>
      <c r="Q48" s="13">
        <f t="shared" si="27"/>
        <v>0</v>
      </c>
      <c r="R48" s="13">
        <f t="shared" si="28"/>
        <v>0</v>
      </c>
      <c r="S48" s="25">
        <f>'выручка ГВС закр'!X20</f>
        <v>0</v>
      </c>
      <c r="T48" s="13">
        <f t="shared" si="29"/>
        <v>0</v>
      </c>
      <c r="U48" s="17">
        <f t="shared" si="30"/>
        <v>0</v>
      </c>
      <c r="V48" s="17">
        <f t="shared" si="31"/>
        <v>0</v>
      </c>
      <c r="W48" s="17">
        <f t="shared" si="32"/>
        <v>0</v>
      </c>
      <c r="X48" s="17">
        <f t="shared" si="33"/>
        <v>0</v>
      </c>
      <c r="Y48" s="17">
        <f t="shared" si="34"/>
        <v>0</v>
      </c>
      <c r="Z48" s="17">
        <f t="shared" si="35"/>
        <v>0</v>
      </c>
      <c r="AA48" s="25"/>
      <c r="AB48" s="17">
        <f t="shared" si="36"/>
        <v>0</v>
      </c>
      <c r="AC48" s="25"/>
      <c r="AD48" s="17">
        <f t="shared" si="37"/>
        <v>0</v>
      </c>
      <c r="AE48" s="17">
        <f t="shared" si="38"/>
        <v>0</v>
      </c>
      <c r="AF48" s="17">
        <f t="shared" si="39"/>
        <v>0</v>
      </c>
    </row>
    <row r="49" spans="1:53" x14ac:dyDescent="0.25">
      <c r="A49" s="12" t="s">
        <v>19</v>
      </c>
      <c r="B49" s="25"/>
      <c r="C49" s="25">
        <f>'выручка ГВС закр'!AE21</f>
        <v>0</v>
      </c>
      <c r="D49" s="13">
        <f t="shared" si="19"/>
        <v>0</v>
      </c>
      <c r="E49" s="13">
        <f t="shared" si="18"/>
        <v>0</v>
      </c>
      <c r="F49" s="13">
        <f t="shared" si="20"/>
        <v>0</v>
      </c>
      <c r="G49" s="13">
        <f t="shared" si="21"/>
        <v>0</v>
      </c>
      <c r="H49" s="13">
        <f t="shared" si="22"/>
        <v>0</v>
      </c>
      <c r="I49" s="13">
        <f t="shared" si="23"/>
        <v>0</v>
      </c>
      <c r="J49" s="25"/>
      <c r="K49" s="25">
        <f>'выручка ГВС закр'!C21</f>
        <v>0</v>
      </c>
      <c r="L49" s="13">
        <f t="shared" si="24"/>
        <v>0</v>
      </c>
      <c r="M49" s="13">
        <f t="shared" si="25"/>
        <v>0</v>
      </c>
      <c r="N49" s="25"/>
      <c r="O49" s="13">
        <f t="shared" si="26"/>
        <v>0</v>
      </c>
      <c r="P49" s="25">
        <f>'выручка ГВС закр'!Q21</f>
        <v>0</v>
      </c>
      <c r="Q49" s="13">
        <f t="shared" si="27"/>
        <v>0</v>
      </c>
      <c r="R49" s="13">
        <f t="shared" si="28"/>
        <v>0</v>
      </c>
      <c r="S49" s="25">
        <f>'выручка ГВС закр'!X21</f>
        <v>0</v>
      </c>
      <c r="T49" s="13">
        <f t="shared" si="29"/>
        <v>0</v>
      </c>
      <c r="U49" s="17">
        <f t="shared" si="30"/>
        <v>0</v>
      </c>
      <c r="V49" s="17">
        <f t="shared" si="31"/>
        <v>0</v>
      </c>
      <c r="W49" s="17">
        <f t="shared" si="32"/>
        <v>0</v>
      </c>
      <c r="X49" s="17">
        <f t="shared" si="33"/>
        <v>0</v>
      </c>
      <c r="Y49" s="17">
        <f t="shared" si="34"/>
        <v>0</v>
      </c>
      <c r="Z49" s="17">
        <f t="shared" si="35"/>
        <v>0</v>
      </c>
      <c r="AA49" s="25"/>
      <c r="AB49" s="17">
        <f t="shared" si="36"/>
        <v>0</v>
      </c>
      <c r="AC49" s="25"/>
      <c r="AD49" s="17">
        <f t="shared" si="37"/>
        <v>0</v>
      </c>
      <c r="AE49" s="17">
        <f t="shared" si="38"/>
        <v>0</v>
      </c>
      <c r="AF49" s="17">
        <f t="shared" si="39"/>
        <v>0</v>
      </c>
    </row>
    <row r="50" spans="1:53" x14ac:dyDescent="0.25">
      <c r="A50" s="12" t="s">
        <v>20</v>
      </c>
      <c r="B50" s="25"/>
      <c r="C50" s="25">
        <f>'выручка ГВС закр'!AE22</f>
        <v>0</v>
      </c>
      <c r="D50" s="13">
        <f t="shared" si="19"/>
        <v>0</v>
      </c>
      <c r="E50" s="13">
        <f t="shared" si="18"/>
        <v>0</v>
      </c>
      <c r="F50" s="13">
        <f t="shared" si="20"/>
        <v>0</v>
      </c>
      <c r="G50" s="13">
        <f t="shared" si="21"/>
        <v>0</v>
      </c>
      <c r="H50" s="13">
        <f t="shared" si="22"/>
        <v>0</v>
      </c>
      <c r="I50" s="13">
        <f t="shared" si="23"/>
        <v>0</v>
      </c>
      <c r="J50" s="25"/>
      <c r="K50" s="25">
        <f>'выручка ГВС закр'!C22</f>
        <v>0</v>
      </c>
      <c r="L50" s="13">
        <f t="shared" si="24"/>
        <v>0</v>
      </c>
      <c r="M50" s="13">
        <f t="shared" si="25"/>
        <v>0</v>
      </c>
      <c r="N50" s="25"/>
      <c r="O50" s="13">
        <f t="shared" si="26"/>
        <v>0</v>
      </c>
      <c r="P50" s="25">
        <f>'выручка ГВС закр'!Q22</f>
        <v>0</v>
      </c>
      <c r="Q50" s="13">
        <f t="shared" si="27"/>
        <v>0</v>
      </c>
      <c r="R50" s="13">
        <f t="shared" si="28"/>
        <v>0</v>
      </c>
      <c r="S50" s="25">
        <f>'выручка ГВС закр'!X22</f>
        <v>0</v>
      </c>
      <c r="T50" s="13">
        <f t="shared" si="29"/>
        <v>0</v>
      </c>
      <c r="U50" s="17">
        <f t="shared" si="30"/>
        <v>0</v>
      </c>
      <c r="V50" s="17">
        <f t="shared" si="31"/>
        <v>0</v>
      </c>
      <c r="W50" s="17">
        <f t="shared" si="32"/>
        <v>0</v>
      </c>
      <c r="X50" s="17">
        <f t="shared" si="33"/>
        <v>0</v>
      </c>
      <c r="Y50" s="17">
        <f t="shared" si="34"/>
        <v>0</v>
      </c>
      <c r="Z50" s="17">
        <f t="shared" si="35"/>
        <v>0</v>
      </c>
      <c r="AA50" s="25"/>
      <c r="AB50" s="17">
        <f t="shared" si="36"/>
        <v>0</v>
      </c>
      <c r="AC50" s="25"/>
      <c r="AD50" s="17">
        <f t="shared" si="37"/>
        <v>0</v>
      </c>
      <c r="AE50" s="17">
        <f t="shared" si="38"/>
        <v>0</v>
      </c>
      <c r="AF50" s="17">
        <f t="shared" si="39"/>
        <v>0</v>
      </c>
    </row>
    <row r="51" spans="1:53" ht="15.75" x14ac:dyDescent="0.25">
      <c r="A51" s="14" t="s">
        <v>21</v>
      </c>
      <c r="B51" s="22" t="s">
        <v>31</v>
      </c>
      <c r="C51" s="22">
        <f t="shared" ref="C51:D51" si="40">SUM(C39:C50)</f>
        <v>0</v>
      </c>
      <c r="D51" s="22">
        <f t="shared" si="40"/>
        <v>0</v>
      </c>
      <c r="E51" s="22" t="s">
        <v>31</v>
      </c>
      <c r="F51" s="22">
        <f t="shared" ref="F51:I51" si="41">SUM(F39:F50)</f>
        <v>0</v>
      </c>
      <c r="G51" s="22">
        <f t="shared" si="41"/>
        <v>0</v>
      </c>
      <c r="H51" s="22">
        <f t="shared" si="41"/>
        <v>0</v>
      </c>
      <c r="I51" s="22">
        <f t="shared" si="41"/>
        <v>0</v>
      </c>
      <c r="J51" s="22" t="s">
        <v>31</v>
      </c>
      <c r="K51" s="22">
        <f t="shared" ref="K51:N51" si="42">SUM(K39:K50)</f>
        <v>0</v>
      </c>
      <c r="L51" s="22">
        <f t="shared" si="42"/>
        <v>0</v>
      </c>
      <c r="M51" s="22">
        <f t="shared" si="42"/>
        <v>0</v>
      </c>
      <c r="N51" s="22">
        <f t="shared" si="42"/>
        <v>0</v>
      </c>
      <c r="O51" s="22" t="s">
        <v>31</v>
      </c>
      <c r="P51" s="22">
        <f t="shared" ref="P51:Q51" si="43">SUM(P39:P50)</f>
        <v>0</v>
      </c>
      <c r="Q51" s="22">
        <f t="shared" si="43"/>
        <v>0</v>
      </c>
      <c r="R51" s="18">
        <f>SUM(R39:R50)</f>
        <v>0</v>
      </c>
      <c r="S51" s="18">
        <f t="shared" ref="S51" si="44">SUM(S39:S50)</f>
        <v>0</v>
      </c>
      <c r="T51" s="18">
        <f>SUM(T39:T50)</f>
        <v>0</v>
      </c>
      <c r="U51" s="27">
        <f>SUM(U39:U50)</f>
        <v>0</v>
      </c>
      <c r="V51" s="27">
        <f t="shared" ref="V51:AF51" si="45">SUM(V39:V50)</f>
        <v>0</v>
      </c>
      <c r="W51" s="27">
        <f t="shared" si="45"/>
        <v>0</v>
      </c>
      <c r="X51" s="27">
        <f t="shared" si="45"/>
        <v>0</v>
      </c>
      <c r="Y51" s="27">
        <f t="shared" si="45"/>
        <v>0</v>
      </c>
      <c r="Z51" s="27">
        <f t="shared" si="45"/>
        <v>0</v>
      </c>
      <c r="AA51" s="27">
        <f t="shared" si="45"/>
        <v>0</v>
      </c>
      <c r="AB51" s="27">
        <f t="shared" si="45"/>
        <v>0</v>
      </c>
      <c r="AC51" s="27">
        <f t="shared" si="45"/>
        <v>0</v>
      </c>
      <c r="AD51" s="27">
        <f t="shared" si="45"/>
        <v>0</v>
      </c>
      <c r="AE51" s="27">
        <f t="shared" si="45"/>
        <v>0</v>
      </c>
      <c r="AF51" s="27">
        <f t="shared" si="45"/>
        <v>0</v>
      </c>
    </row>
    <row r="52" spans="1:53" ht="15.75" x14ac:dyDescent="0.25">
      <c r="A52" s="8" t="s">
        <v>26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3" ht="15.75" x14ac:dyDescent="0.25">
      <c r="A53" s="8" t="s">
        <v>37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15.75" x14ac:dyDescent="0.25">
      <c r="A54" s="8" t="s">
        <v>40</v>
      </c>
      <c r="B54" s="8"/>
      <c r="C54" s="8"/>
      <c r="D54" s="8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</row>
    <row r="55" spans="1:53" ht="15.75" x14ac:dyDescent="0.25">
      <c r="A55" s="8" t="s">
        <v>43</v>
      </c>
      <c r="B55" s="8"/>
      <c r="C55" s="8"/>
      <c r="D55" s="8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</row>
    <row r="56" spans="1:53" ht="15.75" x14ac:dyDescent="0.25">
      <c r="A56" s="19" t="s">
        <v>57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BA56" s="8"/>
    </row>
    <row r="59" spans="1:53" x14ac:dyDescent="0.25">
      <c r="A59" s="2" t="s">
        <v>27</v>
      </c>
      <c r="B59" s="2"/>
      <c r="E59" s="2"/>
      <c r="F59" s="2"/>
      <c r="G59" s="2"/>
      <c r="J59" s="2"/>
      <c r="M59" s="2"/>
      <c r="O59" s="2"/>
    </row>
    <row r="60" spans="1:53" ht="15" customHeight="1" x14ac:dyDescent="0.25">
      <c r="A60" s="68" t="s">
        <v>0</v>
      </c>
      <c r="B60" s="51" t="s">
        <v>2</v>
      </c>
      <c r="C60" s="51"/>
      <c r="D60" s="51"/>
      <c r="E60" s="51" t="s">
        <v>35</v>
      </c>
      <c r="F60" s="51"/>
      <c r="G60" s="51"/>
      <c r="H60" s="51"/>
      <c r="I60" s="51"/>
      <c r="J60" s="51"/>
      <c r="K60" s="51"/>
      <c r="L60" s="51"/>
      <c r="M60" s="51"/>
      <c r="N60" s="51"/>
      <c r="O60" s="51" t="s">
        <v>44</v>
      </c>
      <c r="P60" s="51"/>
      <c r="Q60" s="51"/>
      <c r="R60" s="51" t="s">
        <v>45</v>
      </c>
      <c r="S60" s="51"/>
      <c r="T60" s="51"/>
      <c r="U60" s="59" t="s">
        <v>21</v>
      </c>
      <c r="V60" s="60"/>
      <c r="W60" s="60"/>
      <c r="X60" s="60"/>
      <c r="Y60" s="61"/>
      <c r="Z60" s="52" t="s">
        <v>69</v>
      </c>
      <c r="AA60" s="52"/>
      <c r="AB60" s="52"/>
      <c r="AC60" s="52"/>
      <c r="AD60" s="52"/>
      <c r="AE60" s="52"/>
      <c r="AF60" s="52"/>
    </row>
    <row r="61" spans="1:53" ht="15" customHeight="1" x14ac:dyDescent="0.25">
      <c r="A61" s="68"/>
      <c r="B61" s="51"/>
      <c r="C61" s="51"/>
      <c r="D61" s="51"/>
      <c r="E61" s="51" t="s">
        <v>111</v>
      </c>
      <c r="F61" s="51"/>
      <c r="G61" s="51"/>
      <c r="H61" s="51"/>
      <c r="I61" s="51"/>
      <c r="J61" s="51" t="s">
        <v>38</v>
      </c>
      <c r="K61" s="51"/>
      <c r="L61" s="51"/>
      <c r="M61" s="51" t="s">
        <v>39</v>
      </c>
      <c r="N61" s="51"/>
      <c r="O61" s="51"/>
      <c r="P61" s="51"/>
      <c r="Q61" s="51"/>
      <c r="R61" s="51"/>
      <c r="S61" s="51"/>
      <c r="T61" s="51"/>
      <c r="U61" s="65"/>
      <c r="V61" s="66"/>
      <c r="W61" s="66"/>
      <c r="X61" s="66"/>
      <c r="Y61" s="67"/>
      <c r="Z61" s="52"/>
      <c r="AA61" s="52"/>
      <c r="AB61" s="52"/>
      <c r="AC61" s="52"/>
      <c r="AD61" s="52"/>
      <c r="AE61" s="52"/>
      <c r="AF61" s="52"/>
    </row>
    <row r="62" spans="1:53" ht="15" customHeight="1" x14ac:dyDescent="0.25">
      <c r="A62" s="68"/>
      <c r="B62" s="56" t="s">
        <v>67</v>
      </c>
      <c r="C62" s="51" t="s">
        <v>33</v>
      </c>
      <c r="D62" s="51"/>
      <c r="E62" s="56" t="s">
        <v>67</v>
      </c>
      <c r="F62" s="57" t="s">
        <v>59</v>
      </c>
      <c r="G62" s="56" t="s">
        <v>41</v>
      </c>
      <c r="H62" s="51" t="s">
        <v>33</v>
      </c>
      <c r="I62" s="51"/>
      <c r="J62" s="56" t="s">
        <v>68</v>
      </c>
      <c r="K62" s="51" t="s">
        <v>33</v>
      </c>
      <c r="L62" s="51"/>
      <c r="M62" s="20" t="s">
        <v>30</v>
      </c>
      <c r="N62" s="22" t="s">
        <v>33</v>
      </c>
      <c r="O62" s="56" t="s">
        <v>67</v>
      </c>
      <c r="P62" s="51" t="s">
        <v>33</v>
      </c>
      <c r="Q62" s="51"/>
      <c r="R62" s="56" t="s">
        <v>67</v>
      </c>
      <c r="S62" s="48" t="s">
        <v>33</v>
      </c>
      <c r="T62" s="50"/>
      <c r="U62" s="55" t="s">
        <v>49</v>
      </c>
      <c r="V62" s="55" t="s">
        <v>46</v>
      </c>
      <c r="W62" s="55" t="s">
        <v>3</v>
      </c>
      <c r="X62" s="55" t="s">
        <v>47</v>
      </c>
      <c r="Y62" s="55" t="s">
        <v>48</v>
      </c>
      <c r="Z62" s="52" t="s">
        <v>55</v>
      </c>
      <c r="AA62" s="52" t="s">
        <v>51</v>
      </c>
      <c r="AB62" s="52" t="s">
        <v>42</v>
      </c>
      <c r="AC62" s="52" t="s">
        <v>52</v>
      </c>
      <c r="AD62" s="52" t="s">
        <v>54</v>
      </c>
      <c r="AE62" s="52" t="s">
        <v>53</v>
      </c>
      <c r="AF62" s="52" t="s">
        <v>56</v>
      </c>
    </row>
    <row r="63" spans="1:53" x14ac:dyDescent="0.25">
      <c r="A63" s="68"/>
      <c r="B63" s="56"/>
      <c r="C63" s="23" t="s">
        <v>4</v>
      </c>
      <c r="D63" s="23" t="s">
        <v>5</v>
      </c>
      <c r="E63" s="56"/>
      <c r="F63" s="58"/>
      <c r="G63" s="56"/>
      <c r="H63" s="23" t="s">
        <v>4</v>
      </c>
      <c r="I63" s="23" t="s">
        <v>5</v>
      </c>
      <c r="J63" s="56"/>
      <c r="K63" s="23" t="s">
        <v>4</v>
      </c>
      <c r="L63" s="23" t="s">
        <v>5</v>
      </c>
      <c r="M63" s="23" t="s">
        <v>5</v>
      </c>
      <c r="N63" s="23" t="s">
        <v>5</v>
      </c>
      <c r="O63" s="56"/>
      <c r="P63" s="23" t="s">
        <v>4</v>
      </c>
      <c r="Q63" s="23" t="s">
        <v>5</v>
      </c>
      <c r="R63" s="56"/>
      <c r="S63" s="23" t="s">
        <v>4</v>
      </c>
      <c r="T63" s="23" t="s">
        <v>5</v>
      </c>
      <c r="U63" s="55"/>
      <c r="V63" s="55"/>
      <c r="W63" s="55"/>
      <c r="X63" s="55"/>
      <c r="Y63" s="55"/>
      <c r="Z63" s="52"/>
      <c r="AA63" s="52"/>
      <c r="AB63" s="52"/>
      <c r="AC63" s="52"/>
      <c r="AD63" s="52"/>
      <c r="AE63" s="52"/>
      <c r="AF63" s="52"/>
    </row>
    <row r="64" spans="1:53" x14ac:dyDescent="0.25">
      <c r="A64" s="68"/>
      <c r="B64" s="11" t="s">
        <v>6</v>
      </c>
      <c r="C64" s="11" t="s">
        <v>60</v>
      </c>
      <c r="D64" s="11" t="s">
        <v>6</v>
      </c>
      <c r="E64" s="11" t="s">
        <v>6</v>
      </c>
      <c r="F64" s="11" t="s">
        <v>6</v>
      </c>
      <c r="G64" s="11" t="s">
        <v>6</v>
      </c>
      <c r="H64" s="11" t="s">
        <v>60</v>
      </c>
      <c r="I64" s="11" t="s">
        <v>6</v>
      </c>
      <c r="J64" s="11" t="s">
        <v>6</v>
      </c>
      <c r="K64" s="11" t="s">
        <v>60</v>
      </c>
      <c r="L64" s="11" t="s">
        <v>6</v>
      </c>
      <c r="M64" s="11" t="s">
        <v>6</v>
      </c>
      <c r="N64" s="11" t="s">
        <v>6</v>
      </c>
      <c r="O64" s="11" t="s">
        <v>6</v>
      </c>
      <c r="P64" s="11" t="s">
        <v>60</v>
      </c>
      <c r="Q64" s="11" t="s">
        <v>6</v>
      </c>
      <c r="R64" s="11" t="s">
        <v>6</v>
      </c>
      <c r="S64" s="11" t="s">
        <v>60</v>
      </c>
      <c r="T64" s="11" t="s">
        <v>6</v>
      </c>
      <c r="U64" s="11" t="s">
        <v>60</v>
      </c>
      <c r="V64" s="11" t="s">
        <v>60</v>
      </c>
      <c r="W64" s="11" t="s">
        <v>60</v>
      </c>
      <c r="X64" s="11" t="s">
        <v>60</v>
      </c>
      <c r="Y64" s="11" t="s">
        <v>60</v>
      </c>
      <c r="Z64" s="28" t="s">
        <v>6</v>
      </c>
      <c r="AA64" s="29" t="s">
        <v>6</v>
      </c>
      <c r="AB64" s="29" t="s">
        <v>6</v>
      </c>
      <c r="AC64" s="29" t="s">
        <v>6</v>
      </c>
      <c r="AD64" s="29" t="s">
        <v>6</v>
      </c>
      <c r="AE64" s="29" t="s">
        <v>6</v>
      </c>
      <c r="AF64" s="29" t="s">
        <v>6</v>
      </c>
    </row>
    <row r="65" spans="1:53" x14ac:dyDescent="0.25">
      <c r="A65" s="30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  <c r="H65" s="31">
        <v>8</v>
      </c>
      <c r="I65" s="31">
        <v>9</v>
      </c>
      <c r="J65" s="31">
        <v>10</v>
      </c>
      <c r="K65" s="31">
        <v>11</v>
      </c>
      <c r="L65" s="31">
        <v>12</v>
      </c>
      <c r="M65" s="31">
        <v>13</v>
      </c>
      <c r="N65" s="31">
        <v>14</v>
      </c>
      <c r="O65" s="31">
        <v>15</v>
      </c>
      <c r="P65" s="31">
        <v>16</v>
      </c>
      <c r="Q65" s="31">
        <v>17</v>
      </c>
      <c r="R65" s="31">
        <v>18</v>
      </c>
      <c r="S65" s="31">
        <v>19</v>
      </c>
      <c r="T65" s="31">
        <v>20</v>
      </c>
      <c r="U65" s="31">
        <v>21</v>
      </c>
      <c r="V65" s="31">
        <v>22</v>
      </c>
      <c r="W65" s="31">
        <v>23</v>
      </c>
      <c r="X65" s="31">
        <v>24</v>
      </c>
      <c r="Y65" s="31">
        <v>25</v>
      </c>
      <c r="Z65" s="31">
        <v>26</v>
      </c>
      <c r="AA65" s="31">
        <v>27</v>
      </c>
      <c r="AB65" s="31">
        <v>28</v>
      </c>
      <c r="AC65" s="31">
        <v>29</v>
      </c>
      <c r="AD65" s="31">
        <v>30</v>
      </c>
      <c r="AE65" s="31">
        <v>31</v>
      </c>
      <c r="AF65" s="31">
        <v>32</v>
      </c>
    </row>
    <row r="66" spans="1:53" x14ac:dyDescent="0.25">
      <c r="A66" s="12" t="s">
        <v>9</v>
      </c>
      <c r="B66" s="25"/>
      <c r="C66" s="25">
        <f>'выручка ГВС закр'!C34</f>
        <v>0</v>
      </c>
      <c r="D66" s="13">
        <f>B66*C66</f>
        <v>0</v>
      </c>
      <c r="E66" s="13">
        <f t="shared" ref="E66:E77" si="46">B66</f>
        <v>0</v>
      </c>
      <c r="F66" s="13">
        <f>E66*H66</f>
        <v>0</v>
      </c>
      <c r="G66" s="13">
        <f>F66-I66</f>
        <v>0</v>
      </c>
      <c r="H66" s="13">
        <f>K66</f>
        <v>0</v>
      </c>
      <c r="I66" s="13">
        <f>L66+M66</f>
        <v>0</v>
      </c>
      <c r="J66" s="25"/>
      <c r="K66" s="25">
        <f>'выручка ГВС закр'!C34</f>
        <v>0</v>
      </c>
      <c r="L66" s="13">
        <f>J66*K66</f>
        <v>0</v>
      </c>
      <c r="M66" s="13">
        <f>N66</f>
        <v>0</v>
      </c>
      <c r="N66" s="25"/>
      <c r="O66" s="13">
        <f>B66</f>
        <v>0</v>
      </c>
      <c r="P66" s="25">
        <f>'выручка ГВС закр'!Q34</f>
        <v>0</v>
      </c>
      <c r="Q66" s="13">
        <f>P66*O66</f>
        <v>0</v>
      </c>
      <c r="R66" s="13">
        <f>B66</f>
        <v>0</v>
      </c>
      <c r="S66" s="25">
        <f>'выручка ГВС закр'!X34</f>
        <v>0</v>
      </c>
      <c r="T66" s="13">
        <f>S66*R66</f>
        <v>0</v>
      </c>
      <c r="U66" s="17">
        <f>V66+W66+X66+Y66</f>
        <v>0</v>
      </c>
      <c r="V66" s="17">
        <f>C66</f>
        <v>0</v>
      </c>
      <c r="W66" s="17">
        <f>H66</f>
        <v>0</v>
      </c>
      <c r="X66" s="17">
        <f>P66</f>
        <v>0</v>
      </c>
      <c r="Y66" s="17">
        <f>S66</f>
        <v>0</v>
      </c>
      <c r="Z66" s="17">
        <f>F66+Q66+T66</f>
        <v>0</v>
      </c>
      <c r="AA66" s="25"/>
      <c r="AB66" s="17">
        <f>Z66-AA66</f>
        <v>0</v>
      </c>
      <c r="AC66" s="25"/>
      <c r="AD66" s="17">
        <f>IF($F$3="Общая система налогобложения",Z66/1.2,Z66)</f>
        <v>0</v>
      </c>
      <c r="AE66" s="17">
        <f>AA66-AC66</f>
        <v>0</v>
      </c>
      <c r="AF66" s="17">
        <f>AD66-AE66</f>
        <v>0</v>
      </c>
    </row>
    <row r="67" spans="1:53" x14ac:dyDescent="0.25">
      <c r="A67" s="12" t="s">
        <v>10</v>
      </c>
      <c r="B67" s="25"/>
      <c r="C67" s="25">
        <f>'выручка ГВС закр'!C35</f>
        <v>0</v>
      </c>
      <c r="D67" s="13">
        <f t="shared" ref="D67:D77" si="47">B67*C67</f>
        <v>0</v>
      </c>
      <c r="E67" s="13">
        <f t="shared" si="46"/>
        <v>0</v>
      </c>
      <c r="F67" s="13">
        <f t="shared" ref="F67:F77" si="48">E67*H67</f>
        <v>0</v>
      </c>
      <c r="G67" s="13">
        <f t="shared" ref="G67:G77" si="49">F67-I67</f>
        <v>0</v>
      </c>
      <c r="H67" s="13">
        <f t="shared" ref="H67:H77" si="50">K67</f>
        <v>0</v>
      </c>
      <c r="I67" s="13">
        <f t="shared" ref="I67:I77" si="51">L67+M67</f>
        <v>0</v>
      </c>
      <c r="J67" s="25"/>
      <c r="K67" s="25">
        <f>'выручка ГВС закр'!C35</f>
        <v>0</v>
      </c>
      <c r="L67" s="13">
        <f t="shared" ref="L67:L77" si="52">J67*K67</f>
        <v>0</v>
      </c>
      <c r="M67" s="13">
        <f t="shared" ref="M67:M77" si="53">N67</f>
        <v>0</v>
      </c>
      <c r="N67" s="25"/>
      <c r="O67" s="13">
        <f t="shared" ref="O67:O77" si="54">B67</f>
        <v>0</v>
      </c>
      <c r="P67" s="25">
        <f>'выручка ГВС закр'!Q35</f>
        <v>0</v>
      </c>
      <c r="Q67" s="13">
        <f t="shared" ref="Q67:Q77" si="55">P67*O67</f>
        <v>0</v>
      </c>
      <c r="R67" s="13">
        <f t="shared" ref="R67:R77" si="56">B67</f>
        <v>0</v>
      </c>
      <c r="S67" s="25">
        <f>'выручка ГВС закр'!X35</f>
        <v>0</v>
      </c>
      <c r="T67" s="13">
        <f t="shared" ref="T67:T77" si="57">S67*R67</f>
        <v>0</v>
      </c>
      <c r="U67" s="17">
        <f t="shared" ref="U67:U77" si="58">V67+W67+X67+Y67</f>
        <v>0</v>
      </c>
      <c r="V67" s="17">
        <f t="shared" ref="V67:V77" si="59">C67</f>
        <v>0</v>
      </c>
      <c r="W67" s="17">
        <f t="shared" ref="W67:W77" si="60">H67</f>
        <v>0</v>
      </c>
      <c r="X67" s="17">
        <f t="shared" ref="X67:X77" si="61">P67</f>
        <v>0</v>
      </c>
      <c r="Y67" s="17">
        <f t="shared" ref="Y67:Y77" si="62">S67</f>
        <v>0</v>
      </c>
      <c r="Z67" s="17">
        <f t="shared" ref="Z67:Z77" si="63">F67+Q67+T67</f>
        <v>0</v>
      </c>
      <c r="AA67" s="25"/>
      <c r="AB67" s="17">
        <f t="shared" ref="AB67:AB77" si="64">Z67-AA67</f>
        <v>0</v>
      </c>
      <c r="AC67" s="25"/>
      <c r="AD67" s="17">
        <f t="shared" ref="AD67:AD77" si="65">IF($F$3="Общая система налогобложения",Z67/1.2,Z67)</f>
        <v>0</v>
      </c>
      <c r="AE67" s="17">
        <f t="shared" ref="AE67:AE77" si="66">AA67-AC67</f>
        <v>0</v>
      </c>
      <c r="AF67" s="17">
        <f t="shared" ref="AF67:AF77" si="67">AD67-AE67</f>
        <v>0</v>
      </c>
    </row>
    <row r="68" spans="1:53" x14ac:dyDescent="0.25">
      <c r="A68" s="12" t="s">
        <v>11</v>
      </c>
      <c r="B68" s="25"/>
      <c r="C68" s="25">
        <f>'выручка ГВС закр'!C36</f>
        <v>0</v>
      </c>
      <c r="D68" s="13">
        <f t="shared" si="47"/>
        <v>0</v>
      </c>
      <c r="E68" s="13">
        <f t="shared" si="46"/>
        <v>0</v>
      </c>
      <c r="F68" s="13">
        <f t="shared" si="48"/>
        <v>0</v>
      </c>
      <c r="G68" s="13">
        <f t="shared" si="49"/>
        <v>0</v>
      </c>
      <c r="H68" s="13">
        <f t="shared" si="50"/>
        <v>0</v>
      </c>
      <c r="I68" s="13">
        <f t="shared" si="51"/>
        <v>0</v>
      </c>
      <c r="J68" s="25"/>
      <c r="K68" s="25">
        <f>'выручка ГВС закр'!C36</f>
        <v>0</v>
      </c>
      <c r="L68" s="13">
        <f t="shared" si="52"/>
        <v>0</v>
      </c>
      <c r="M68" s="13">
        <f t="shared" si="53"/>
        <v>0</v>
      </c>
      <c r="N68" s="25"/>
      <c r="O68" s="13">
        <f t="shared" si="54"/>
        <v>0</v>
      </c>
      <c r="P68" s="25">
        <f>'выручка ГВС закр'!Q36</f>
        <v>0</v>
      </c>
      <c r="Q68" s="13">
        <f t="shared" si="55"/>
        <v>0</v>
      </c>
      <c r="R68" s="13">
        <f t="shared" si="56"/>
        <v>0</v>
      </c>
      <c r="S68" s="25">
        <f>'выручка ГВС закр'!X36</f>
        <v>0</v>
      </c>
      <c r="T68" s="13">
        <f t="shared" si="57"/>
        <v>0</v>
      </c>
      <c r="U68" s="17">
        <f t="shared" si="58"/>
        <v>0</v>
      </c>
      <c r="V68" s="17">
        <f t="shared" si="59"/>
        <v>0</v>
      </c>
      <c r="W68" s="17">
        <f t="shared" si="60"/>
        <v>0</v>
      </c>
      <c r="X68" s="17">
        <f t="shared" si="61"/>
        <v>0</v>
      </c>
      <c r="Y68" s="17">
        <f t="shared" si="62"/>
        <v>0</v>
      </c>
      <c r="Z68" s="17">
        <f t="shared" si="63"/>
        <v>0</v>
      </c>
      <c r="AA68" s="25"/>
      <c r="AB68" s="17">
        <f t="shared" si="64"/>
        <v>0</v>
      </c>
      <c r="AC68" s="25"/>
      <c r="AD68" s="17">
        <f t="shared" si="65"/>
        <v>0</v>
      </c>
      <c r="AE68" s="17">
        <f t="shared" si="66"/>
        <v>0</v>
      </c>
      <c r="AF68" s="17">
        <f t="shared" si="67"/>
        <v>0</v>
      </c>
    </row>
    <row r="69" spans="1:53" x14ac:dyDescent="0.25">
      <c r="A69" s="12" t="s">
        <v>12</v>
      </c>
      <c r="B69" s="25"/>
      <c r="C69" s="25">
        <f>'выручка ГВС закр'!C37</f>
        <v>0</v>
      </c>
      <c r="D69" s="13">
        <f t="shared" si="47"/>
        <v>0</v>
      </c>
      <c r="E69" s="13">
        <f t="shared" si="46"/>
        <v>0</v>
      </c>
      <c r="F69" s="13">
        <f t="shared" si="48"/>
        <v>0</v>
      </c>
      <c r="G69" s="13">
        <f t="shared" si="49"/>
        <v>0</v>
      </c>
      <c r="H69" s="13">
        <f t="shared" si="50"/>
        <v>0</v>
      </c>
      <c r="I69" s="13">
        <f t="shared" si="51"/>
        <v>0</v>
      </c>
      <c r="J69" s="25"/>
      <c r="K69" s="25">
        <f>'выручка ГВС закр'!C37</f>
        <v>0</v>
      </c>
      <c r="L69" s="13">
        <f t="shared" si="52"/>
        <v>0</v>
      </c>
      <c r="M69" s="13">
        <f t="shared" si="53"/>
        <v>0</v>
      </c>
      <c r="N69" s="25"/>
      <c r="O69" s="13">
        <f t="shared" si="54"/>
        <v>0</v>
      </c>
      <c r="P69" s="25">
        <f>'выручка ГВС закр'!Q37</f>
        <v>0</v>
      </c>
      <c r="Q69" s="13">
        <f t="shared" si="55"/>
        <v>0</v>
      </c>
      <c r="R69" s="13">
        <f t="shared" si="56"/>
        <v>0</v>
      </c>
      <c r="S69" s="25">
        <f>'выручка ГВС закр'!X37</f>
        <v>0</v>
      </c>
      <c r="T69" s="13">
        <f t="shared" si="57"/>
        <v>0</v>
      </c>
      <c r="U69" s="17">
        <f t="shared" si="58"/>
        <v>0</v>
      </c>
      <c r="V69" s="17">
        <f t="shared" si="59"/>
        <v>0</v>
      </c>
      <c r="W69" s="17">
        <f t="shared" si="60"/>
        <v>0</v>
      </c>
      <c r="X69" s="17">
        <f t="shared" si="61"/>
        <v>0</v>
      </c>
      <c r="Y69" s="17">
        <f t="shared" si="62"/>
        <v>0</v>
      </c>
      <c r="Z69" s="17">
        <f t="shared" si="63"/>
        <v>0</v>
      </c>
      <c r="AA69" s="25"/>
      <c r="AB69" s="17">
        <f t="shared" si="64"/>
        <v>0</v>
      </c>
      <c r="AC69" s="25"/>
      <c r="AD69" s="17">
        <f t="shared" si="65"/>
        <v>0</v>
      </c>
      <c r="AE69" s="17">
        <f t="shared" si="66"/>
        <v>0</v>
      </c>
      <c r="AF69" s="17">
        <f t="shared" si="67"/>
        <v>0</v>
      </c>
    </row>
    <row r="70" spans="1:53" x14ac:dyDescent="0.25">
      <c r="A70" s="12" t="s">
        <v>13</v>
      </c>
      <c r="B70" s="25"/>
      <c r="C70" s="25">
        <f>'выручка ГВС закр'!C38</f>
        <v>0</v>
      </c>
      <c r="D70" s="13">
        <f t="shared" si="47"/>
        <v>0</v>
      </c>
      <c r="E70" s="13">
        <f t="shared" si="46"/>
        <v>0</v>
      </c>
      <c r="F70" s="13">
        <f t="shared" si="48"/>
        <v>0</v>
      </c>
      <c r="G70" s="13">
        <f t="shared" si="49"/>
        <v>0</v>
      </c>
      <c r="H70" s="13">
        <f t="shared" si="50"/>
        <v>0</v>
      </c>
      <c r="I70" s="13">
        <f t="shared" si="51"/>
        <v>0</v>
      </c>
      <c r="J70" s="25"/>
      <c r="K70" s="25">
        <f>'выручка ГВС закр'!C38</f>
        <v>0</v>
      </c>
      <c r="L70" s="13">
        <f t="shared" si="52"/>
        <v>0</v>
      </c>
      <c r="M70" s="13">
        <f t="shared" si="53"/>
        <v>0</v>
      </c>
      <c r="N70" s="25"/>
      <c r="O70" s="13">
        <f t="shared" si="54"/>
        <v>0</v>
      </c>
      <c r="P70" s="25">
        <f>'выручка ГВС закр'!Q38</f>
        <v>0</v>
      </c>
      <c r="Q70" s="13">
        <f t="shared" si="55"/>
        <v>0</v>
      </c>
      <c r="R70" s="13">
        <f t="shared" si="56"/>
        <v>0</v>
      </c>
      <c r="S70" s="25">
        <f>'выручка ГВС закр'!X38</f>
        <v>0</v>
      </c>
      <c r="T70" s="13">
        <f t="shared" si="57"/>
        <v>0</v>
      </c>
      <c r="U70" s="17">
        <f t="shared" si="58"/>
        <v>0</v>
      </c>
      <c r="V70" s="17">
        <f t="shared" si="59"/>
        <v>0</v>
      </c>
      <c r="W70" s="17">
        <f t="shared" si="60"/>
        <v>0</v>
      </c>
      <c r="X70" s="17">
        <f t="shared" si="61"/>
        <v>0</v>
      </c>
      <c r="Y70" s="17">
        <f t="shared" si="62"/>
        <v>0</v>
      </c>
      <c r="Z70" s="17">
        <f t="shared" si="63"/>
        <v>0</v>
      </c>
      <c r="AA70" s="25"/>
      <c r="AB70" s="17">
        <f t="shared" si="64"/>
        <v>0</v>
      </c>
      <c r="AC70" s="25"/>
      <c r="AD70" s="17">
        <f t="shared" si="65"/>
        <v>0</v>
      </c>
      <c r="AE70" s="17">
        <f t="shared" si="66"/>
        <v>0</v>
      </c>
      <c r="AF70" s="17">
        <f t="shared" si="67"/>
        <v>0</v>
      </c>
    </row>
    <row r="71" spans="1:53" x14ac:dyDescent="0.25">
      <c r="A71" s="12" t="s">
        <v>14</v>
      </c>
      <c r="B71" s="25"/>
      <c r="C71" s="25">
        <f>'выручка ГВС закр'!C39</f>
        <v>0</v>
      </c>
      <c r="D71" s="13">
        <f t="shared" si="47"/>
        <v>0</v>
      </c>
      <c r="E71" s="13">
        <f t="shared" si="46"/>
        <v>0</v>
      </c>
      <c r="F71" s="13">
        <f t="shared" si="48"/>
        <v>0</v>
      </c>
      <c r="G71" s="13">
        <f t="shared" si="49"/>
        <v>0</v>
      </c>
      <c r="H71" s="13">
        <f t="shared" si="50"/>
        <v>0</v>
      </c>
      <c r="I71" s="13">
        <f t="shared" si="51"/>
        <v>0</v>
      </c>
      <c r="J71" s="25"/>
      <c r="K71" s="25">
        <f>'выручка ГВС закр'!C39</f>
        <v>0</v>
      </c>
      <c r="L71" s="13">
        <f t="shared" si="52"/>
        <v>0</v>
      </c>
      <c r="M71" s="13">
        <f t="shared" si="53"/>
        <v>0</v>
      </c>
      <c r="N71" s="25"/>
      <c r="O71" s="13">
        <f t="shared" si="54"/>
        <v>0</v>
      </c>
      <c r="P71" s="25">
        <f>'выручка ГВС закр'!Q39</f>
        <v>0</v>
      </c>
      <c r="Q71" s="13">
        <f t="shared" si="55"/>
        <v>0</v>
      </c>
      <c r="R71" s="13">
        <f t="shared" si="56"/>
        <v>0</v>
      </c>
      <c r="S71" s="25">
        <f>'выручка ГВС закр'!X39</f>
        <v>0</v>
      </c>
      <c r="T71" s="13">
        <f t="shared" si="57"/>
        <v>0</v>
      </c>
      <c r="U71" s="17">
        <f t="shared" si="58"/>
        <v>0</v>
      </c>
      <c r="V71" s="17">
        <f t="shared" si="59"/>
        <v>0</v>
      </c>
      <c r="W71" s="17">
        <f t="shared" si="60"/>
        <v>0</v>
      </c>
      <c r="X71" s="17">
        <f t="shared" si="61"/>
        <v>0</v>
      </c>
      <c r="Y71" s="17">
        <f t="shared" si="62"/>
        <v>0</v>
      </c>
      <c r="Z71" s="17">
        <f t="shared" si="63"/>
        <v>0</v>
      </c>
      <c r="AA71" s="25"/>
      <c r="AB71" s="17">
        <f t="shared" si="64"/>
        <v>0</v>
      </c>
      <c r="AC71" s="25"/>
      <c r="AD71" s="17">
        <f t="shared" si="65"/>
        <v>0</v>
      </c>
      <c r="AE71" s="17">
        <f t="shared" si="66"/>
        <v>0</v>
      </c>
      <c r="AF71" s="17">
        <f t="shared" si="67"/>
        <v>0</v>
      </c>
    </row>
    <row r="72" spans="1:53" x14ac:dyDescent="0.25">
      <c r="A72" s="12" t="s">
        <v>15</v>
      </c>
      <c r="B72" s="25"/>
      <c r="C72" s="25">
        <f>'выручка ГВС закр'!C40</f>
        <v>0</v>
      </c>
      <c r="D72" s="13">
        <f t="shared" si="47"/>
        <v>0</v>
      </c>
      <c r="E72" s="13">
        <f t="shared" si="46"/>
        <v>0</v>
      </c>
      <c r="F72" s="13">
        <f t="shared" si="48"/>
        <v>0</v>
      </c>
      <c r="G72" s="13">
        <f t="shared" si="49"/>
        <v>0</v>
      </c>
      <c r="H72" s="13">
        <f t="shared" si="50"/>
        <v>0</v>
      </c>
      <c r="I72" s="13">
        <f t="shared" si="51"/>
        <v>0</v>
      </c>
      <c r="J72" s="25"/>
      <c r="K72" s="25">
        <f>'выручка ГВС закр'!C40</f>
        <v>0</v>
      </c>
      <c r="L72" s="13">
        <f t="shared" si="52"/>
        <v>0</v>
      </c>
      <c r="M72" s="13">
        <f t="shared" si="53"/>
        <v>0</v>
      </c>
      <c r="N72" s="25"/>
      <c r="O72" s="13">
        <f t="shared" si="54"/>
        <v>0</v>
      </c>
      <c r="P72" s="25">
        <f>'выручка ГВС закр'!Q40</f>
        <v>0</v>
      </c>
      <c r="Q72" s="13">
        <f t="shared" si="55"/>
        <v>0</v>
      </c>
      <c r="R72" s="13">
        <f t="shared" si="56"/>
        <v>0</v>
      </c>
      <c r="S72" s="25">
        <f>'выручка ГВС закр'!X40</f>
        <v>0</v>
      </c>
      <c r="T72" s="13">
        <f t="shared" si="57"/>
        <v>0</v>
      </c>
      <c r="U72" s="17">
        <f t="shared" si="58"/>
        <v>0</v>
      </c>
      <c r="V72" s="17">
        <f t="shared" si="59"/>
        <v>0</v>
      </c>
      <c r="W72" s="17">
        <f t="shared" si="60"/>
        <v>0</v>
      </c>
      <c r="X72" s="17">
        <f t="shared" si="61"/>
        <v>0</v>
      </c>
      <c r="Y72" s="17">
        <f t="shared" si="62"/>
        <v>0</v>
      </c>
      <c r="Z72" s="17">
        <f t="shared" si="63"/>
        <v>0</v>
      </c>
      <c r="AA72" s="25"/>
      <c r="AB72" s="17">
        <f t="shared" si="64"/>
        <v>0</v>
      </c>
      <c r="AC72" s="25"/>
      <c r="AD72" s="17">
        <f t="shared" si="65"/>
        <v>0</v>
      </c>
      <c r="AE72" s="17">
        <f t="shared" si="66"/>
        <v>0</v>
      </c>
      <c r="AF72" s="17">
        <f t="shared" si="67"/>
        <v>0</v>
      </c>
    </row>
    <row r="73" spans="1:53" x14ac:dyDescent="0.25">
      <c r="A73" s="12" t="s">
        <v>16</v>
      </c>
      <c r="B73" s="25"/>
      <c r="C73" s="25">
        <f>'выручка ГВС закр'!C41</f>
        <v>0</v>
      </c>
      <c r="D73" s="13">
        <f t="shared" si="47"/>
        <v>0</v>
      </c>
      <c r="E73" s="13">
        <f t="shared" si="46"/>
        <v>0</v>
      </c>
      <c r="F73" s="13">
        <f t="shared" si="48"/>
        <v>0</v>
      </c>
      <c r="G73" s="13">
        <f t="shared" si="49"/>
        <v>0</v>
      </c>
      <c r="H73" s="13">
        <f t="shared" si="50"/>
        <v>0</v>
      </c>
      <c r="I73" s="13">
        <f t="shared" si="51"/>
        <v>0</v>
      </c>
      <c r="J73" s="25"/>
      <c r="K73" s="25">
        <f>'выручка ГВС закр'!C41</f>
        <v>0</v>
      </c>
      <c r="L73" s="13">
        <f t="shared" si="52"/>
        <v>0</v>
      </c>
      <c r="M73" s="13">
        <f t="shared" si="53"/>
        <v>0</v>
      </c>
      <c r="N73" s="25"/>
      <c r="O73" s="13">
        <f t="shared" si="54"/>
        <v>0</v>
      </c>
      <c r="P73" s="25">
        <f>'выручка ГВС закр'!Q41</f>
        <v>0</v>
      </c>
      <c r="Q73" s="13">
        <f t="shared" si="55"/>
        <v>0</v>
      </c>
      <c r="R73" s="13">
        <f t="shared" si="56"/>
        <v>0</v>
      </c>
      <c r="S73" s="25">
        <f>'выручка ГВС закр'!X41</f>
        <v>0</v>
      </c>
      <c r="T73" s="13">
        <f t="shared" si="57"/>
        <v>0</v>
      </c>
      <c r="U73" s="17">
        <f t="shared" si="58"/>
        <v>0</v>
      </c>
      <c r="V73" s="17">
        <f t="shared" si="59"/>
        <v>0</v>
      </c>
      <c r="W73" s="17">
        <f t="shared" si="60"/>
        <v>0</v>
      </c>
      <c r="X73" s="17">
        <f t="shared" si="61"/>
        <v>0</v>
      </c>
      <c r="Y73" s="17">
        <f t="shared" si="62"/>
        <v>0</v>
      </c>
      <c r="Z73" s="17">
        <f t="shared" si="63"/>
        <v>0</v>
      </c>
      <c r="AA73" s="25"/>
      <c r="AB73" s="17">
        <f t="shared" si="64"/>
        <v>0</v>
      </c>
      <c r="AC73" s="25"/>
      <c r="AD73" s="17">
        <f t="shared" si="65"/>
        <v>0</v>
      </c>
      <c r="AE73" s="17">
        <f t="shared" si="66"/>
        <v>0</v>
      </c>
      <c r="AF73" s="17">
        <f t="shared" si="67"/>
        <v>0</v>
      </c>
    </row>
    <row r="74" spans="1:53" x14ac:dyDescent="0.25">
      <c r="A74" s="12" t="s">
        <v>17</v>
      </c>
      <c r="B74" s="25"/>
      <c r="C74" s="25">
        <f>'выручка ГВС закр'!C42</f>
        <v>0</v>
      </c>
      <c r="D74" s="13">
        <f t="shared" si="47"/>
        <v>0</v>
      </c>
      <c r="E74" s="13">
        <f t="shared" si="46"/>
        <v>0</v>
      </c>
      <c r="F74" s="13">
        <f t="shared" si="48"/>
        <v>0</v>
      </c>
      <c r="G74" s="13">
        <f t="shared" si="49"/>
        <v>0</v>
      </c>
      <c r="H74" s="13">
        <f t="shared" si="50"/>
        <v>0</v>
      </c>
      <c r="I74" s="13">
        <f t="shared" si="51"/>
        <v>0</v>
      </c>
      <c r="J74" s="25"/>
      <c r="K74" s="25">
        <f>'выручка ГВС закр'!C42</f>
        <v>0</v>
      </c>
      <c r="L74" s="13">
        <f t="shared" si="52"/>
        <v>0</v>
      </c>
      <c r="M74" s="13">
        <f t="shared" si="53"/>
        <v>0</v>
      </c>
      <c r="N74" s="25"/>
      <c r="O74" s="13">
        <f t="shared" si="54"/>
        <v>0</v>
      </c>
      <c r="P74" s="25">
        <f>'выручка ГВС закр'!Q42</f>
        <v>0</v>
      </c>
      <c r="Q74" s="13">
        <f t="shared" si="55"/>
        <v>0</v>
      </c>
      <c r="R74" s="13">
        <f t="shared" si="56"/>
        <v>0</v>
      </c>
      <c r="S74" s="25">
        <f>'выручка ГВС закр'!X42</f>
        <v>0</v>
      </c>
      <c r="T74" s="13">
        <f t="shared" si="57"/>
        <v>0</v>
      </c>
      <c r="U74" s="17">
        <f t="shared" si="58"/>
        <v>0</v>
      </c>
      <c r="V74" s="17">
        <f t="shared" si="59"/>
        <v>0</v>
      </c>
      <c r="W74" s="17">
        <f t="shared" si="60"/>
        <v>0</v>
      </c>
      <c r="X74" s="17">
        <f t="shared" si="61"/>
        <v>0</v>
      </c>
      <c r="Y74" s="17">
        <f t="shared" si="62"/>
        <v>0</v>
      </c>
      <c r="Z74" s="17">
        <f t="shared" si="63"/>
        <v>0</v>
      </c>
      <c r="AA74" s="25"/>
      <c r="AB74" s="17">
        <f t="shared" si="64"/>
        <v>0</v>
      </c>
      <c r="AC74" s="25"/>
      <c r="AD74" s="17">
        <f t="shared" si="65"/>
        <v>0</v>
      </c>
      <c r="AE74" s="17">
        <f t="shared" si="66"/>
        <v>0</v>
      </c>
      <c r="AF74" s="17">
        <f t="shared" si="67"/>
        <v>0</v>
      </c>
    </row>
    <row r="75" spans="1:53" x14ac:dyDescent="0.25">
      <c r="A75" s="12" t="s">
        <v>18</v>
      </c>
      <c r="B75" s="25"/>
      <c r="C75" s="25">
        <f>'выручка ГВС закр'!C43</f>
        <v>0</v>
      </c>
      <c r="D75" s="13">
        <f t="shared" si="47"/>
        <v>0</v>
      </c>
      <c r="E75" s="13">
        <f t="shared" si="46"/>
        <v>0</v>
      </c>
      <c r="F75" s="13">
        <f t="shared" si="48"/>
        <v>0</v>
      </c>
      <c r="G75" s="13">
        <f t="shared" si="49"/>
        <v>0</v>
      </c>
      <c r="H75" s="13">
        <f t="shared" si="50"/>
        <v>0</v>
      </c>
      <c r="I75" s="13">
        <f t="shared" si="51"/>
        <v>0</v>
      </c>
      <c r="J75" s="25"/>
      <c r="K75" s="25">
        <f>'выручка ГВС закр'!C43</f>
        <v>0</v>
      </c>
      <c r="L75" s="13">
        <f t="shared" si="52"/>
        <v>0</v>
      </c>
      <c r="M75" s="13">
        <f t="shared" si="53"/>
        <v>0</v>
      </c>
      <c r="N75" s="25"/>
      <c r="O75" s="13">
        <f t="shared" si="54"/>
        <v>0</v>
      </c>
      <c r="P75" s="25">
        <f>'выручка ГВС закр'!Q43</f>
        <v>0</v>
      </c>
      <c r="Q75" s="13">
        <f t="shared" si="55"/>
        <v>0</v>
      </c>
      <c r="R75" s="13">
        <f t="shared" si="56"/>
        <v>0</v>
      </c>
      <c r="S75" s="25">
        <f>'выручка ГВС закр'!X43</f>
        <v>0</v>
      </c>
      <c r="T75" s="13">
        <f t="shared" si="57"/>
        <v>0</v>
      </c>
      <c r="U75" s="17">
        <f t="shared" si="58"/>
        <v>0</v>
      </c>
      <c r="V75" s="17">
        <f t="shared" si="59"/>
        <v>0</v>
      </c>
      <c r="W75" s="17">
        <f t="shared" si="60"/>
        <v>0</v>
      </c>
      <c r="X75" s="17">
        <f t="shared" si="61"/>
        <v>0</v>
      </c>
      <c r="Y75" s="17">
        <f t="shared" si="62"/>
        <v>0</v>
      </c>
      <c r="Z75" s="17">
        <f t="shared" si="63"/>
        <v>0</v>
      </c>
      <c r="AA75" s="25"/>
      <c r="AB75" s="17">
        <f t="shared" si="64"/>
        <v>0</v>
      </c>
      <c r="AC75" s="25"/>
      <c r="AD75" s="17">
        <f t="shared" si="65"/>
        <v>0</v>
      </c>
      <c r="AE75" s="17">
        <f t="shared" si="66"/>
        <v>0</v>
      </c>
      <c r="AF75" s="17">
        <f t="shared" si="67"/>
        <v>0</v>
      </c>
    </row>
    <row r="76" spans="1:53" x14ac:dyDescent="0.25">
      <c r="A76" s="12" t="s">
        <v>19</v>
      </c>
      <c r="B76" s="25"/>
      <c r="C76" s="25">
        <f>'выручка ГВС закр'!C44</f>
        <v>0</v>
      </c>
      <c r="D76" s="13">
        <f t="shared" si="47"/>
        <v>0</v>
      </c>
      <c r="E76" s="13">
        <f t="shared" si="46"/>
        <v>0</v>
      </c>
      <c r="F76" s="13">
        <f t="shared" si="48"/>
        <v>0</v>
      </c>
      <c r="G76" s="13">
        <f t="shared" si="49"/>
        <v>0</v>
      </c>
      <c r="H76" s="13">
        <f t="shared" si="50"/>
        <v>0</v>
      </c>
      <c r="I76" s="13">
        <f t="shared" si="51"/>
        <v>0</v>
      </c>
      <c r="J76" s="25"/>
      <c r="K76" s="25">
        <f>'выручка ГВС закр'!C44</f>
        <v>0</v>
      </c>
      <c r="L76" s="13">
        <f t="shared" si="52"/>
        <v>0</v>
      </c>
      <c r="M76" s="13">
        <f t="shared" si="53"/>
        <v>0</v>
      </c>
      <c r="N76" s="25"/>
      <c r="O76" s="13">
        <f t="shared" si="54"/>
        <v>0</v>
      </c>
      <c r="P76" s="25">
        <f>'выручка ГВС закр'!Q44</f>
        <v>0</v>
      </c>
      <c r="Q76" s="13">
        <f t="shared" si="55"/>
        <v>0</v>
      </c>
      <c r="R76" s="13">
        <f t="shared" si="56"/>
        <v>0</v>
      </c>
      <c r="S76" s="25">
        <f>'выручка ГВС закр'!X44</f>
        <v>0</v>
      </c>
      <c r="T76" s="13">
        <f t="shared" si="57"/>
        <v>0</v>
      </c>
      <c r="U76" s="17">
        <f t="shared" si="58"/>
        <v>0</v>
      </c>
      <c r="V76" s="17">
        <f t="shared" si="59"/>
        <v>0</v>
      </c>
      <c r="W76" s="17">
        <f t="shared" si="60"/>
        <v>0</v>
      </c>
      <c r="X76" s="17">
        <f t="shared" si="61"/>
        <v>0</v>
      </c>
      <c r="Y76" s="17">
        <f t="shared" si="62"/>
        <v>0</v>
      </c>
      <c r="Z76" s="17">
        <f t="shared" si="63"/>
        <v>0</v>
      </c>
      <c r="AA76" s="25"/>
      <c r="AB76" s="17">
        <f t="shared" si="64"/>
        <v>0</v>
      </c>
      <c r="AC76" s="25"/>
      <c r="AD76" s="17">
        <f t="shared" si="65"/>
        <v>0</v>
      </c>
      <c r="AE76" s="17">
        <f t="shared" si="66"/>
        <v>0</v>
      </c>
      <c r="AF76" s="17">
        <f t="shared" si="67"/>
        <v>0</v>
      </c>
    </row>
    <row r="77" spans="1:53" x14ac:dyDescent="0.25">
      <c r="A77" s="12" t="s">
        <v>20</v>
      </c>
      <c r="B77" s="25"/>
      <c r="C77" s="25">
        <f>'выручка ГВС закр'!C45</f>
        <v>0</v>
      </c>
      <c r="D77" s="13">
        <f t="shared" si="47"/>
        <v>0</v>
      </c>
      <c r="E77" s="13">
        <f t="shared" si="46"/>
        <v>0</v>
      </c>
      <c r="F77" s="13">
        <f t="shared" si="48"/>
        <v>0</v>
      </c>
      <c r="G77" s="13">
        <f t="shared" si="49"/>
        <v>0</v>
      </c>
      <c r="H77" s="13">
        <f t="shared" si="50"/>
        <v>0</v>
      </c>
      <c r="I77" s="13">
        <f t="shared" si="51"/>
        <v>0</v>
      </c>
      <c r="J77" s="25"/>
      <c r="K77" s="25">
        <f>'выручка ГВС закр'!C45</f>
        <v>0</v>
      </c>
      <c r="L77" s="13">
        <f t="shared" si="52"/>
        <v>0</v>
      </c>
      <c r="M77" s="13">
        <f t="shared" si="53"/>
        <v>0</v>
      </c>
      <c r="N77" s="25"/>
      <c r="O77" s="13">
        <f t="shared" si="54"/>
        <v>0</v>
      </c>
      <c r="P77" s="25">
        <f>'выручка ГВС закр'!Q45</f>
        <v>0</v>
      </c>
      <c r="Q77" s="13">
        <f t="shared" si="55"/>
        <v>0</v>
      </c>
      <c r="R77" s="13">
        <f t="shared" si="56"/>
        <v>0</v>
      </c>
      <c r="S77" s="25">
        <f>'выручка ГВС закр'!X45</f>
        <v>0</v>
      </c>
      <c r="T77" s="13">
        <f t="shared" si="57"/>
        <v>0</v>
      </c>
      <c r="U77" s="17">
        <f t="shared" si="58"/>
        <v>0</v>
      </c>
      <c r="V77" s="17">
        <f t="shared" si="59"/>
        <v>0</v>
      </c>
      <c r="W77" s="17">
        <f t="shared" si="60"/>
        <v>0</v>
      </c>
      <c r="X77" s="17">
        <f t="shared" si="61"/>
        <v>0</v>
      </c>
      <c r="Y77" s="17">
        <f t="shared" si="62"/>
        <v>0</v>
      </c>
      <c r="Z77" s="17">
        <f t="shared" si="63"/>
        <v>0</v>
      </c>
      <c r="AA77" s="25"/>
      <c r="AB77" s="17">
        <f t="shared" si="64"/>
        <v>0</v>
      </c>
      <c r="AC77" s="25"/>
      <c r="AD77" s="17">
        <f t="shared" si="65"/>
        <v>0</v>
      </c>
      <c r="AE77" s="17">
        <f t="shared" si="66"/>
        <v>0</v>
      </c>
      <c r="AF77" s="17">
        <f t="shared" si="67"/>
        <v>0</v>
      </c>
    </row>
    <row r="78" spans="1:53" ht="15.75" x14ac:dyDescent="0.25">
      <c r="A78" s="14" t="s">
        <v>21</v>
      </c>
      <c r="B78" s="22" t="s">
        <v>31</v>
      </c>
      <c r="C78" s="24">
        <f>SUM(C66:C77)</f>
        <v>0</v>
      </c>
      <c r="D78" s="22">
        <f t="shared" ref="D78" si="68">SUM(D66:D77)</f>
        <v>0</v>
      </c>
      <c r="E78" s="22" t="s">
        <v>31</v>
      </c>
      <c r="F78" s="22">
        <f t="shared" ref="F78:I78" si="69">SUM(F66:F77)</f>
        <v>0</v>
      </c>
      <c r="G78" s="22">
        <f t="shared" si="69"/>
        <v>0</v>
      </c>
      <c r="H78" s="22">
        <f t="shared" si="69"/>
        <v>0</v>
      </c>
      <c r="I78" s="22">
        <f t="shared" si="69"/>
        <v>0</v>
      </c>
      <c r="J78" s="22" t="s">
        <v>31</v>
      </c>
      <c r="K78" s="22">
        <f t="shared" ref="K78:N78" si="70">SUM(K66:K77)</f>
        <v>0</v>
      </c>
      <c r="L78" s="22">
        <f t="shared" si="70"/>
        <v>0</v>
      </c>
      <c r="M78" s="22">
        <f t="shared" si="70"/>
        <v>0</v>
      </c>
      <c r="N78" s="22">
        <f t="shared" si="70"/>
        <v>0</v>
      </c>
      <c r="O78" s="22" t="s">
        <v>31</v>
      </c>
      <c r="P78" s="22">
        <f t="shared" ref="P78:Q78" si="71">SUM(P66:P77)</f>
        <v>0</v>
      </c>
      <c r="Q78" s="22">
        <f t="shared" si="71"/>
        <v>0</v>
      </c>
      <c r="R78" s="18">
        <f>SUM(R66:R77)</f>
        <v>0</v>
      </c>
      <c r="S78" s="18">
        <f t="shared" ref="S78" si="72">SUM(S66:S77)</f>
        <v>0</v>
      </c>
      <c r="T78" s="18">
        <f>SUM(T66:T77)</f>
        <v>0</v>
      </c>
      <c r="U78" s="27">
        <f>SUM(U66:U77)</f>
        <v>0</v>
      </c>
      <c r="V78" s="27">
        <f t="shared" ref="V78:AF78" si="73">SUM(V66:V77)</f>
        <v>0</v>
      </c>
      <c r="W78" s="27">
        <f t="shared" si="73"/>
        <v>0</v>
      </c>
      <c r="X78" s="27">
        <f t="shared" si="73"/>
        <v>0</v>
      </c>
      <c r="Y78" s="27">
        <f t="shared" si="73"/>
        <v>0</v>
      </c>
      <c r="Z78" s="27">
        <f t="shared" si="73"/>
        <v>0</v>
      </c>
      <c r="AA78" s="27">
        <f t="shared" si="73"/>
        <v>0</v>
      </c>
      <c r="AB78" s="27">
        <f t="shared" si="73"/>
        <v>0</v>
      </c>
      <c r="AC78" s="27">
        <f t="shared" si="73"/>
        <v>0</v>
      </c>
      <c r="AD78" s="27">
        <f t="shared" si="73"/>
        <v>0</v>
      </c>
      <c r="AE78" s="27">
        <f t="shared" si="73"/>
        <v>0</v>
      </c>
      <c r="AF78" s="27">
        <f t="shared" si="73"/>
        <v>0</v>
      </c>
    </row>
    <row r="79" spans="1:53" ht="15.75" x14ac:dyDescent="0.25">
      <c r="A79" s="8" t="s">
        <v>26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1:53" ht="15.75" x14ac:dyDescent="0.25">
      <c r="A80" s="8" t="s">
        <v>37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ht="15.75" x14ac:dyDescent="0.25">
      <c r="A81" s="8" t="s">
        <v>40</v>
      </c>
      <c r="B81" s="8"/>
      <c r="C81" s="8"/>
      <c r="D81" s="8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ht="15.75" x14ac:dyDescent="0.25">
      <c r="A82" s="8" t="s">
        <v>43</v>
      </c>
      <c r="B82" s="8"/>
      <c r="C82" s="8"/>
      <c r="D82" s="8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ht="15.75" x14ac:dyDescent="0.25">
      <c r="A83" s="19" t="s">
        <v>57</v>
      </c>
      <c r="E83" s="41"/>
      <c r="F83" s="41"/>
      <c r="G83" s="41"/>
      <c r="H83" s="41"/>
      <c r="I83" s="41"/>
      <c r="J83" s="41"/>
      <c r="K83" s="41"/>
      <c r="L83" s="41"/>
      <c r="M83" s="41"/>
      <c r="N83" s="41"/>
      <c r="BA83" s="8"/>
    </row>
    <row r="86" spans="1:53" x14ac:dyDescent="0.25">
      <c r="A86" s="2" t="s">
        <v>28</v>
      </c>
      <c r="B86" s="2"/>
      <c r="E86" s="2"/>
      <c r="F86" s="2"/>
      <c r="G86" s="2"/>
      <c r="J86" s="2"/>
      <c r="M86" s="2"/>
      <c r="O86" s="2"/>
    </row>
    <row r="87" spans="1:53" ht="15" customHeight="1" x14ac:dyDescent="0.25">
      <c r="A87" s="68" t="s">
        <v>0</v>
      </c>
      <c r="B87" s="51" t="s">
        <v>2</v>
      </c>
      <c r="C87" s="51"/>
      <c r="D87" s="51"/>
      <c r="E87" s="51" t="s">
        <v>35</v>
      </c>
      <c r="F87" s="51"/>
      <c r="G87" s="51"/>
      <c r="H87" s="51"/>
      <c r="I87" s="51"/>
      <c r="J87" s="51"/>
      <c r="K87" s="51"/>
      <c r="L87" s="51"/>
      <c r="M87" s="51"/>
      <c r="N87" s="51"/>
      <c r="O87" s="51" t="s">
        <v>44</v>
      </c>
      <c r="P87" s="51"/>
      <c r="Q87" s="51"/>
      <c r="R87" s="51" t="s">
        <v>45</v>
      </c>
      <c r="S87" s="51"/>
      <c r="T87" s="51"/>
      <c r="U87" s="59" t="s">
        <v>21</v>
      </c>
      <c r="V87" s="60"/>
      <c r="W87" s="60"/>
      <c r="X87" s="60"/>
      <c r="Y87" s="61"/>
      <c r="Z87" s="52" t="s">
        <v>69</v>
      </c>
      <c r="AA87" s="52"/>
      <c r="AB87" s="52"/>
      <c r="AC87" s="52"/>
      <c r="AD87" s="52"/>
      <c r="AE87" s="52"/>
      <c r="AF87" s="52"/>
    </row>
    <row r="88" spans="1:53" ht="15" customHeight="1" x14ac:dyDescent="0.25">
      <c r="A88" s="68"/>
      <c r="B88" s="51"/>
      <c r="C88" s="51"/>
      <c r="D88" s="51"/>
      <c r="E88" s="51" t="s">
        <v>111</v>
      </c>
      <c r="F88" s="51"/>
      <c r="G88" s="51"/>
      <c r="H88" s="51"/>
      <c r="I88" s="51"/>
      <c r="J88" s="51" t="s">
        <v>38</v>
      </c>
      <c r="K88" s="51"/>
      <c r="L88" s="51"/>
      <c r="M88" s="51" t="s">
        <v>39</v>
      </c>
      <c r="N88" s="51"/>
      <c r="O88" s="51"/>
      <c r="P88" s="51"/>
      <c r="Q88" s="51"/>
      <c r="R88" s="51"/>
      <c r="S88" s="51"/>
      <c r="T88" s="51"/>
      <c r="U88" s="65"/>
      <c r="V88" s="66"/>
      <c r="W88" s="66"/>
      <c r="X88" s="66"/>
      <c r="Y88" s="67"/>
      <c r="Z88" s="52"/>
      <c r="AA88" s="52"/>
      <c r="AB88" s="52"/>
      <c r="AC88" s="52"/>
      <c r="AD88" s="52"/>
      <c r="AE88" s="52"/>
      <c r="AF88" s="52"/>
    </row>
    <row r="89" spans="1:53" ht="15" customHeight="1" x14ac:dyDescent="0.25">
      <c r="A89" s="68"/>
      <c r="B89" s="56" t="s">
        <v>67</v>
      </c>
      <c r="C89" s="51" t="s">
        <v>33</v>
      </c>
      <c r="D89" s="51"/>
      <c r="E89" s="56" t="s">
        <v>67</v>
      </c>
      <c r="F89" s="57" t="s">
        <v>59</v>
      </c>
      <c r="G89" s="56" t="s">
        <v>41</v>
      </c>
      <c r="H89" s="51" t="s">
        <v>33</v>
      </c>
      <c r="I89" s="51"/>
      <c r="J89" s="56" t="s">
        <v>68</v>
      </c>
      <c r="K89" s="51" t="s">
        <v>33</v>
      </c>
      <c r="L89" s="51"/>
      <c r="M89" s="20" t="s">
        <v>30</v>
      </c>
      <c r="N89" s="22" t="s">
        <v>33</v>
      </c>
      <c r="O89" s="56" t="s">
        <v>67</v>
      </c>
      <c r="P89" s="51" t="s">
        <v>33</v>
      </c>
      <c r="Q89" s="51"/>
      <c r="R89" s="56" t="s">
        <v>67</v>
      </c>
      <c r="S89" s="48" t="s">
        <v>33</v>
      </c>
      <c r="T89" s="50"/>
      <c r="U89" s="55" t="s">
        <v>49</v>
      </c>
      <c r="V89" s="55" t="s">
        <v>46</v>
      </c>
      <c r="W89" s="55" t="s">
        <v>3</v>
      </c>
      <c r="X89" s="55" t="s">
        <v>47</v>
      </c>
      <c r="Y89" s="55" t="s">
        <v>48</v>
      </c>
      <c r="Z89" s="52" t="s">
        <v>55</v>
      </c>
      <c r="AA89" s="52" t="s">
        <v>51</v>
      </c>
      <c r="AB89" s="52" t="s">
        <v>42</v>
      </c>
      <c r="AC89" s="52" t="s">
        <v>52</v>
      </c>
      <c r="AD89" s="52" t="s">
        <v>54</v>
      </c>
      <c r="AE89" s="52" t="s">
        <v>53</v>
      </c>
      <c r="AF89" s="52" t="s">
        <v>56</v>
      </c>
    </row>
    <row r="90" spans="1:53" x14ac:dyDescent="0.25">
      <c r="A90" s="68"/>
      <c r="B90" s="56"/>
      <c r="C90" s="23" t="s">
        <v>4</v>
      </c>
      <c r="D90" s="23" t="s">
        <v>5</v>
      </c>
      <c r="E90" s="56"/>
      <c r="F90" s="58"/>
      <c r="G90" s="56"/>
      <c r="H90" s="23" t="s">
        <v>4</v>
      </c>
      <c r="I90" s="23" t="s">
        <v>5</v>
      </c>
      <c r="J90" s="56"/>
      <c r="K90" s="23" t="s">
        <v>4</v>
      </c>
      <c r="L90" s="23" t="s">
        <v>5</v>
      </c>
      <c r="M90" s="23" t="s">
        <v>5</v>
      </c>
      <c r="N90" s="23" t="s">
        <v>5</v>
      </c>
      <c r="O90" s="56"/>
      <c r="P90" s="23" t="s">
        <v>4</v>
      </c>
      <c r="Q90" s="23" t="s">
        <v>5</v>
      </c>
      <c r="R90" s="56"/>
      <c r="S90" s="23" t="s">
        <v>4</v>
      </c>
      <c r="T90" s="23" t="s">
        <v>5</v>
      </c>
      <c r="U90" s="55"/>
      <c r="V90" s="55"/>
      <c r="W90" s="55"/>
      <c r="X90" s="55"/>
      <c r="Y90" s="55"/>
      <c r="Z90" s="52"/>
      <c r="AA90" s="52"/>
      <c r="AB90" s="52"/>
      <c r="AC90" s="52"/>
      <c r="AD90" s="52"/>
      <c r="AE90" s="52"/>
      <c r="AF90" s="52"/>
    </row>
    <row r="91" spans="1:53" x14ac:dyDescent="0.25">
      <c r="A91" s="68"/>
      <c r="B91" s="11" t="s">
        <v>6</v>
      </c>
      <c r="C91" s="11" t="s">
        <v>60</v>
      </c>
      <c r="D91" s="11" t="s">
        <v>6</v>
      </c>
      <c r="E91" s="11" t="s">
        <v>6</v>
      </c>
      <c r="F91" s="11" t="s">
        <v>6</v>
      </c>
      <c r="G91" s="11" t="s">
        <v>6</v>
      </c>
      <c r="H91" s="11" t="s">
        <v>60</v>
      </c>
      <c r="I91" s="11" t="s">
        <v>6</v>
      </c>
      <c r="J91" s="11" t="s">
        <v>6</v>
      </c>
      <c r="K91" s="11" t="s">
        <v>60</v>
      </c>
      <c r="L91" s="11" t="s">
        <v>6</v>
      </c>
      <c r="M91" s="11" t="s">
        <v>6</v>
      </c>
      <c r="N91" s="11" t="s">
        <v>6</v>
      </c>
      <c r="O91" s="11" t="s">
        <v>6</v>
      </c>
      <c r="P91" s="11" t="s">
        <v>60</v>
      </c>
      <c r="Q91" s="11" t="s">
        <v>6</v>
      </c>
      <c r="R91" s="11" t="s">
        <v>6</v>
      </c>
      <c r="S91" s="11" t="s">
        <v>60</v>
      </c>
      <c r="T91" s="11" t="s">
        <v>6</v>
      </c>
      <c r="U91" s="11" t="s">
        <v>60</v>
      </c>
      <c r="V91" s="11" t="s">
        <v>60</v>
      </c>
      <c r="W91" s="11" t="s">
        <v>60</v>
      </c>
      <c r="X91" s="11" t="s">
        <v>60</v>
      </c>
      <c r="Y91" s="11" t="s">
        <v>60</v>
      </c>
      <c r="Z91" s="28" t="s">
        <v>6</v>
      </c>
      <c r="AA91" s="29" t="s">
        <v>6</v>
      </c>
      <c r="AB91" s="29" t="s">
        <v>6</v>
      </c>
      <c r="AC91" s="29" t="s">
        <v>6</v>
      </c>
      <c r="AD91" s="29" t="s">
        <v>6</v>
      </c>
      <c r="AE91" s="29" t="s">
        <v>6</v>
      </c>
      <c r="AF91" s="29" t="s">
        <v>6</v>
      </c>
    </row>
    <row r="92" spans="1:53" x14ac:dyDescent="0.25">
      <c r="A92" s="30">
        <v>1</v>
      </c>
      <c r="B92" s="31">
        <v>2</v>
      </c>
      <c r="C92" s="31">
        <v>3</v>
      </c>
      <c r="D92" s="31">
        <v>4</v>
      </c>
      <c r="E92" s="31">
        <v>5</v>
      </c>
      <c r="F92" s="31">
        <v>6</v>
      </c>
      <c r="G92" s="31">
        <v>7</v>
      </c>
      <c r="H92" s="31">
        <v>8</v>
      </c>
      <c r="I92" s="31">
        <v>9</v>
      </c>
      <c r="J92" s="31">
        <v>10</v>
      </c>
      <c r="K92" s="31">
        <v>11</v>
      </c>
      <c r="L92" s="31">
        <v>12</v>
      </c>
      <c r="M92" s="31">
        <v>13</v>
      </c>
      <c r="N92" s="31">
        <v>14</v>
      </c>
      <c r="O92" s="31">
        <v>15</v>
      </c>
      <c r="P92" s="31">
        <v>16</v>
      </c>
      <c r="Q92" s="31">
        <v>17</v>
      </c>
      <c r="R92" s="31">
        <v>18</v>
      </c>
      <c r="S92" s="31">
        <v>19</v>
      </c>
      <c r="T92" s="31">
        <v>20</v>
      </c>
      <c r="U92" s="31">
        <v>21</v>
      </c>
      <c r="V92" s="31">
        <v>22</v>
      </c>
      <c r="W92" s="31">
        <v>23</v>
      </c>
      <c r="X92" s="31">
        <v>24</v>
      </c>
      <c r="Y92" s="31">
        <v>25</v>
      </c>
      <c r="Z92" s="31">
        <v>26</v>
      </c>
      <c r="AA92" s="31">
        <v>27</v>
      </c>
      <c r="AB92" s="31">
        <v>28</v>
      </c>
      <c r="AC92" s="31">
        <v>29</v>
      </c>
      <c r="AD92" s="31">
        <v>30</v>
      </c>
      <c r="AE92" s="31">
        <v>31</v>
      </c>
      <c r="AF92" s="31">
        <v>32</v>
      </c>
    </row>
    <row r="93" spans="1:53" x14ac:dyDescent="0.25">
      <c r="A93" s="12" t="s">
        <v>9</v>
      </c>
      <c r="B93" s="25"/>
      <c r="C93" s="25"/>
      <c r="D93" s="13">
        <f>B93*C93</f>
        <v>0</v>
      </c>
      <c r="E93" s="13">
        <f t="shared" ref="E93:E104" si="74">B93</f>
        <v>0</v>
      </c>
      <c r="F93" s="13">
        <f>E93*H93</f>
        <v>0</v>
      </c>
      <c r="G93" s="13">
        <f>F93-I93</f>
        <v>0</v>
      </c>
      <c r="H93" s="13">
        <f>K93</f>
        <v>0</v>
      </c>
      <c r="I93" s="13">
        <f>L93+M93</f>
        <v>0</v>
      </c>
      <c r="J93" s="25"/>
      <c r="K93" s="25"/>
      <c r="L93" s="13">
        <f>J93*K93</f>
        <v>0</v>
      </c>
      <c r="M93" s="13">
        <f>N93</f>
        <v>0</v>
      </c>
      <c r="N93" s="25"/>
      <c r="O93" s="13">
        <f>B93</f>
        <v>0</v>
      </c>
      <c r="P93" s="25"/>
      <c r="Q93" s="13">
        <f>P93*O93</f>
        <v>0</v>
      </c>
      <c r="R93" s="13">
        <f>B93</f>
        <v>0</v>
      </c>
      <c r="S93" s="25"/>
      <c r="T93" s="13">
        <f>S93*R93</f>
        <v>0</v>
      </c>
      <c r="U93" s="17">
        <f>V93+W93+X93+Y93</f>
        <v>0</v>
      </c>
      <c r="V93" s="17">
        <f>C93</f>
        <v>0</v>
      </c>
      <c r="W93" s="17">
        <f>H93</f>
        <v>0</v>
      </c>
      <c r="X93" s="17">
        <f>P93</f>
        <v>0</v>
      </c>
      <c r="Y93" s="17">
        <f>S93</f>
        <v>0</v>
      </c>
      <c r="Z93" s="17">
        <f>F93+Q93+T93</f>
        <v>0</v>
      </c>
      <c r="AA93" s="25"/>
      <c r="AB93" s="17">
        <f>Z93-AA93</f>
        <v>0</v>
      </c>
      <c r="AC93" s="25"/>
      <c r="AD93" s="17">
        <f>IF($F$3="Общая система налогобложения",Z93/1.2,Z93)</f>
        <v>0</v>
      </c>
      <c r="AE93" s="17">
        <f>AA93-AC93</f>
        <v>0</v>
      </c>
      <c r="AF93" s="17">
        <f>AD93-AE93</f>
        <v>0</v>
      </c>
    </row>
    <row r="94" spans="1:53" x14ac:dyDescent="0.25">
      <c r="A94" s="12" t="s">
        <v>10</v>
      </c>
      <c r="B94" s="25"/>
      <c r="C94" s="25"/>
      <c r="D94" s="13">
        <f t="shared" ref="D94:D104" si="75">B94*C94</f>
        <v>0</v>
      </c>
      <c r="E94" s="13">
        <f t="shared" si="74"/>
        <v>0</v>
      </c>
      <c r="F94" s="13">
        <f t="shared" ref="F94:F104" si="76">E94*H94</f>
        <v>0</v>
      </c>
      <c r="G94" s="13">
        <f t="shared" ref="G94:G104" si="77">F94-I94</f>
        <v>0</v>
      </c>
      <c r="H94" s="13">
        <f t="shared" ref="H94:H104" si="78">K94</f>
        <v>0</v>
      </c>
      <c r="I94" s="13">
        <f t="shared" ref="I94:I104" si="79">L94+M94</f>
        <v>0</v>
      </c>
      <c r="J94" s="25"/>
      <c r="K94" s="25"/>
      <c r="L94" s="13">
        <f t="shared" ref="L94:L104" si="80">J94*K94</f>
        <v>0</v>
      </c>
      <c r="M94" s="13">
        <f t="shared" ref="M94:M104" si="81">N94</f>
        <v>0</v>
      </c>
      <c r="N94" s="25"/>
      <c r="O94" s="13">
        <f t="shared" ref="O94:O104" si="82">B94</f>
        <v>0</v>
      </c>
      <c r="P94" s="25"/>
      <c r="Q94" s="13">
        <f t="shared" ref="Q94:Q104" si="83">P94*O94</f>
        <v>0</v>
      </c>
      <c r="R94" s="13">
        <f t="shared" ref="R94:R104" si="84">B94</f>
        <v>0</v>
      </c>
      <c r="S94" s="25"/>
      <c r="T94" s="13">
        <f t="shared" ref="T94:T104" si="85">S94*R94</f>
        <v>0</v>
      </c>
      <c r="U94" s="17">
        <f t="shared" ref="U94:U104" si="86">V94+W94+X94+Y94</f>
        <v>0</v>
      </c>
      <c r="V94" s="17">
        <f t="shared" ref="V94:V104" si="87">C94</f>
        <v>0</v>
      </c>
      <c r="W94" s="17">
        <f t="shared" ref="W94:W104" si="88">H94</f>
        <v>0</v>
      </c>
      <c r="X94" s="17">
        <f t="shared" ref="X94:X104" si="89">P94</f>
        <v>0</v>
      </c>
      <c r="Y94" s="17">
        <f t="shared" ref="Y94:Y104" si="90">S94</f>
        <v>0</v>
      </c>
      <c r="Z94" s="17">
        <f t="shared" ref="Z94:Z104" si="91">F94+Q94+T94</f>
        <v>0</v>
      </c>
      <c r="AA94" s="25"/>
      <c r="AB94" s="17">
        <f t="shared" ref="AB94:AB104" si="92">Z94-AA94</f>
        <v>0</v>
      </c>
      <c r="AC94" s="25"/>
      <c r="AD94" s="17">
        <f t="shared" ref="AD94:AD104" si="93">IF($F$3="Общая система налогобложения",Z94/1.2,Z94)</f>
        <v>0</v>
      </c>
      <c r="AE94" s="17">
        <f t="shared" ref="AE94:AE104" si="94">AA94-AC94</f>
        <v>0</v>
      </c>
      <c r="AF94" s="17">
        <f t="shared" ref="AF94:AF104" si="95">AD94-AE94</f>
        <v>0</v>
      </c>
    </row>
    <row r="95" spans="1:53" x14ac:dyDescent="0.25">
      <c r="A95" s="12" t="s">
        <v>11</v>
      </c>
      <c r="B95" s="25"/>
      <c r="C95" s="25"/>
      <c r="D95" s="13">
        <f t="shared" si="75"/>
        <v>0</v>
      </c>
      <c r="E95" s="13">
        <f t="shared" si="74"/>
        <v>0</v>
      </c>
      <c r="F95" s="13">
        <f t="shared" si="76"/>
        <v>0</v>
      </c>
      <c r="G95" s="13">
        <f t="shared" si="77"/>
        <v>0</v>
      </c>
      <c r="H95" s="13">
        <f t="shared" si="78"/>
        <v>0</v>
      </c>
      <c r="I95" s="13">
        <f t="shared" si="79"/>
        <v>0</v>
      </c>
      <c r="J95" s="25"/>
      <c r="K95" s="25"/>
      <c r="L95" s="13">
        <f t="shared" si="80"/>
        <v>0</v>
      </c>
      <c r="M95" s="13">
        <f t="shared" si="81"/>
        <v>0</v>
      </c>
      <c r="N95" s="25"/>
      <c r="O95" s="13">
        <f t="shared" si="82"/>
        <v>0</v>
      </c>
      <c r="P95" s="25"/>
      <c r="Q95" s="13">
        <f t="shared" si="83"/>
        <v>0</v>
      </c>
      <c r="R95" s="13">
        <f t="shared" si="84"/>
        <v>0</v>
      </c>
      <c r="S95" s="25"/>
      <c r="T95" s="13">
        <f t="shared" si="85"/>
        <v>0</v>
      </c>
      <c r="U95" s="17">
        <f t="shared" si="86"/>
        <v>0</v>
      </c>
      <c r="V95" s="17">
        <f t="shared" si="87"/>
        <v>0</v>
      </c>
      <c r="W95" s="17">
        <f t="shared" si="88"/>
        <v>0</v>
      </c>
      <c r="X95" s="17">
        <f t="shared" si="89"/>
        <v>0</v>
      </c>
      <c r="Y95" s="17">
        <f t="shared" si="90"/>
        <v>0</v>
      </c>
      <c r="Z95" s="17">
        <f t="shared" si="91"/>
        <v>0</v>
      </c>
      <c r="AA95" s="25"/>
      <c r="AB95" s="17">
        <f t="shared" si="92"/>
        <v>0</v>
      </c>
      <c r="AC95" s="25"/>
      <c r="AD95" s="17">
        <f t="shared" si="93"/>
        <v>0</v>
      </c>
      <c r="AE95" s="17">
        <f t="shared" si="94"/>
        <v>0</v>
      </c>
      <c r="AF95" s="17">
        <f t="shared" si="95"/>
        <v>0</v>
      </c>
    </row>
    <row r="96" spans="1:53" x14ac:dyDescent="0.25">
      <c r="A96" s="12" t="s">
        <v>12</v>
      </c>
      <c r="B96" s="25"/>
      <c r="C96" s="25"/>
      <c r="D96" s="13">
        <f t="shared" si="75"/>
        <v>0</v>
      </c>
      <c r="E96" s="13">
        <f t="shared" si="74"/>
        <v>0</v>
      </c>
      <c r="F96" s="13">
        <f t="shared" si="76"/>
        <v>0</v>
      </c>
      <c r="G96" s="13">
        <f t="shared" si="77"/>
        <v>0</v>
      </c>
      <c r="H96" s="13">
        <f t="shared" si="78"/>
        <v>0</v>
      </c>
      <c r="I96" s="13">
        <f t="shared" si="79"/>
        <v>0</v>
      </c>
      <c r="J96" s="25"/>
      <c r="K96" s="25"/>
      <c r="L96" s="13">
        <f t="shared" si="80"/>
        <v>0</v>
      </c>
      <c r="M96" s="13">
        <f t="shared" si="81"/>
        <v>0</v>
      </c>
      <c r="N96" s="25"/>
      <c r="O96" s="13">
        <f t="shared" si="82"/>
        <v>0</v>
      </c>
      <c r="P96" s="25"/>
      <c r="Q96" s="13">
        <f t="shared" si="83"/>
        <v>0</v>
      </c>
      <c r="R96" s="13">
        <f t="shared" si="84"/>
        <v>0</v>
      </c>
      <c r="S96" s="25"/>
      <c r="T96" s="13">
        <f t="shared" si="85"/>
        <v>0</v>
      </c>
      <c r="U96" s="17">
        <f t="shared" si="86"/>
        <v>0</v>
      </c>
      <c r="V96" s="17">
        <f t="shared" si="87"/>
        <v>0</v>
      </c>
      <c r="W96" s="17">
        <f t="shared" si="88"/>
        <v>0</v>
      </c>
      <c r="X96" s="17">
        <f t="shared" si="89"/>
        <v>0</v>
      </c>
      <c r="Y96" s="17">
        <f t="shared" si="90"/>
        <v>0</v>
      </c>
      <c r="Z96" s="17">
        <f t="shared" si="91"/>
        <v>0</v>
      </c>
      <c r="AA96" s="25"/>
      <c r="AB96" s="17">
        <f t="shared" si="92"/>
        <v>0</v>
      </c>
      <c r="AC96" s="25"/>
      <c r="AD96" s="17">
        <f t="shared" si="93"/>
        <v>0</v>
      </c>
      <c r="AE96" s="17">
        <f t="shared" si="94"/>
        <v>0</v>
      </c>
      <c r="AF96" s="17">
        <f t="shared" si="95"/>
        <v>0</v>
      </c>
    </row>
    <row r="97" spans="1:53" x14ac:dyDescent="0.25">
      <c r="A97" s="12" t="s">
        <v>13</v>
      </c>
      <c r="B97" s="25"/>
      <c r="C97" s="25"/>
      <c r="D97" s="13">
        <f t="shared" si="75"/>
        <v>0</v>
      </c>
      <c r="E97" s="13">
        <f t="shared" si="74"/>
        <v>0</v>
      </c>
      <c r="F97" s="13">
        <f t="shared" si="76"/>
        <v>0</v>
      </c>
      <c r="G97" s="13">
        <f t="shared" si="77"/>
        <v>0</v>
      </c>
      <c r="H97" s="13">
        <f t="shared" si="78"/>
        <v>0</v>
      </c>
      <c r="I97" s="13">
        <f t="shared" si="79"/>
        <v>0</v>
      </c>
      <c r="J97" s="25"/>
      <c r="K97" s="25"/>
      <c r="L97" s="13">
        <f t="shared" si="80"/>
        <v>0</v>
      </c>
      <c r="M97" s="13">
        <f t="shared" si="81"/>
        <v>0</v>
      </c>
      <c r="N97" s="25"/>
      <c r="O97" s="13">
        <f t="shared" si="82"/>
        <v>0</v>
      </c>
      <c r="P97" s="25"/>
      <c r="Q97" s="13">
        <f t="shared" si="83"/>
        <v>0</v>
      </c>
      <c r="R97" s="13">
        <f t="shared" si="84"/>
        <v>0</v>
      </c>
      <c r="S97" s="25"/>
      <c r="T97" s="13">
        <f t="shared" si="85"/>
        <v>0</v>
      </c>
      <c r="U97" s="17">
        <f t="shared" si="86"/>
        <v>0</v>
      </c>
      <c r="V97" s="17">
        <f t="shared" si="87"/>
        <v>0</v>
      </c>
      <c r="W97" s="17">
        <f t="shared" si="88"/>
        <v>0</v>
      </c>
      <c r="X97" s="17">
        <f t="shared" si="89"/>
        <v>0</v>
      </c>
      <c r="Y97" s="17">
        <f t="shared" si="90"/>
        <v>0</v>
      </c>
      <c r="Z97" s="17">
        <f t="shared" si="91"/>
        <v>0</v>
      </c>
      <c r="AA97" s="25"/>
      <c r="AB97" s="17">
        <f t="shared" si="92"/>
        <v>0</v>
      </c>
      <c r="AC97" s="25"/>
      <c r="AD97" s="17">
        <f t="shared" si="93"/>
        <v>0</v>
      </c>
      <c r="AE97" s="17">
        <f t="shared" si="94"/>
        <v>0</v>
      </c>
      <c r="AF97" s="17">
        <f t="shared" si="95"/>
        <v>0</v>
      </c>
    </row>
    <row r="98" spans="1:53" x14ac:dyDescent="0.25">
      <c r="A98" s="12" t="s">
        <v>14</v>
      </c>
      <c r="B98" s="25"/>
      <c r="C98" s="25"/>
      <c r="D98" s="13">
        <f t="shared" si="75"/>
        <v>0</v>
      </c>
      <c r="E98" s="13">
        <f t="shared" si="74"/>
        <v>0</v>
      </c>
      <c r="F98" s="13">
        <f t="shared" si="76"/>
        <v>0</v>
      </c>
      <c r="G98" s="13">
        <f t="shared" si="77"/>
        <v>0</v>
      </c>
      <c r="H98" s="13">
        <f t="shared" si="78"/>
        <v>0</v>
      </c>
      <c r="I98" s="13">
        <f t="shared" si="79"/>
        <v>0</v>
      </c>
      <c r="J98" s="25"/>
      <c r="K98" s="25"/>
      <c r="L98" s="13">
        <f t="shared" si="80"/>
        <v>0</v>
      </c>
      <c r="M98" s="13">
        <f t="shared" si="81"/>
        <v>0</v>
      </c>
      <c r="N98" s="25"/>
      <c r="O98" s="13">
        <f t="shared" si="82"/>
        <v>0</v>
      </c>
      <c r="P98" s="25"/>
      <c r="Q98" s="13">
        <f t="shared" si="83"/>
        <v>0</v>
      </c>
      <c r="R98" s="13">
        <f t="shared" si="84"/>
        <v>0</v>
      </c>
      <c r="S98" s="25"/>
      <c r="T98" s="13">
        <f t="shared" si="85"/>
        <v>0</v>
      </c>
      <c r="U98" s="17">
        <f t="shared" si="86"/>
        <v>0</v>
      </c>
      <c r="V98" s="17">
        <f t="shared" si="87"/>
        <v>0</v>
      </c>
      <c r="W98" s="17">
        <f t="shared" si="88"/>
        <v>0</v>
      </c>
      <c r="X98" s="17">
        <f t="shared" si="89"/>
        <v>0</v>
      </c>
      <c r="Y98" s="17">
        <f t="shared" si="90"/>
        <v>0</v>
      </c>
      <c r="Z98" s="17">
        <f t="shared" si="91"/>
        <v>0</v>
      </c>
      <c r="AA98" s="25"/>
      <c r="AB98" s="17">
        <f t="shared" si="92"/>
        <v>0</v>
      </c>
      <c r="AC98" s="25"/>
      <c r="AD98" s="17">
        <f t="shared" si="93"/>
        <v>0</v>
      </c>
      <c r="AE98" s="17">
        <f t="shared" si="94"/>
        <v>0</v>
      </c>
      <c r="AF98" s="17">
        <f t="shared" si="95"/>
        <v>0</v>
      </c>
    </row>
    <row r="99" spans="1:53" x14ac:dyDescent="0.25">
      <c r="A99" s="12" t="s">
        <v>15</v>
      </c>
      <c r="B99" s="25"/>
      <c r="C99" s="25"/>
      <c r="D99" s="13">
        <f t="shared" si="75"/>
        <v>0</v>
      </c>
      <c r="E99" s="13">
        <f t="shared" si="74"/>
        <v>0</v>
      </c>
      <c r="F99" s="13">
        <f t="shared" si="76"/>
        <v>0</v>
      </c>
      <c r="G99" s="13">
        <f t="shared" si="77"/>
        <v>0</v>
      </c>
      <c r="H99" s="13">
        <f t="shared" si="78"/>
        <v>0</v>
      </c>
      <c r="I99" s="13">
        <f t="shared" si="79"/>
        <v>0</v>
      </c>
      <c r="J99" s="25"/>
      <c r="K99" s="25"/>
      <c r="L99" s="13">
        <f t="shared" si="80"/>
        <v>0</v>
      </c>
      <c r="M99" s="13">
        <f t="shared" si="81"/>
        <v>0</v>
      </c>
      <c r="N99" s="25"/>
      <c r="O99" s="13">
        <f t="shared" si="82"/>
        <v>0</v>
      </c>
      <c r="P99" s="25"/>
      <c r="Q99" s="13">
        <f t="shared" si="83"/>
        <v>0</v>
      </c>
      <c r="R99" s="13">
        <f t="shared" si="84"/>
        <v>0</v>
      </c>
      <c r="S99" s="25"/>
      <c r="T99" s="13">
        <f t="shared" si="85"/>
        <v>0</v>
      </c>
      <c r="U99" s="17">
        <f t="shared" si="86"/>
        <v>0</v>
      </c>
      <c r="V99" s="17">
        <f t="shared" si="87"/>
        <v>0</v>
      </c>
      <c r="W99" s="17">
        <f t="shared" si="88"/>
        <v>0</v>
      </c>
      <c r="X99" s="17">
        <f t="shared" si="89"/>
        <v>0</v>
      </c>
      <c r="Y99" s="17">
        <f t="shared" si="90"/>
        <v>0</v>
      </c>
      <c r="Z99" s="17">
        <f t="shared" si="91"/>
        <v>0</v>
      </c>
      <c r="AA99" s="25"/>
      <c r="AB99" s="17">
        <f t="shared" si="92"/>
        <v>0</v>
      </c>
      <c r="AC99" s="25"/>
      <c r="AD99" s="17">
        <f t="shared" si="93"/>
        <v>0</v>
      </c>
      <c r="AE99" s="17">
        <f t="shared" si="94"/>
        <v>0</v>
      </c>
      <c r="AF99" s="17">
        <f t="shared" si="95"/>
        <v>0</v>
      </c>
    </row>
    <row r="100" spans="1:53" x14ac:dyDescent="0.25">
      <c r="A100" s="12" t="s">
        <v>16</v>
      </c>
      <c r="B100" s="25"/>
      <c r="C100" s="25"/>
      <c r="D100" s="13">
        <f t="shared" si="75"/>
        <v>0</v>
      </c>
      <c r="E100" s="13">
        <f t="shared" si="74"/>
        <v>0</v>
      </c>
      <c r="F100" s="13">
        <f t="shared" si="76"/>
        <v>0</v>
      </c>
      <c r="G100" s="13">
        <f t="shared" si="77"/>
        <v>0</v>
      </c>
      <c r="H100" s="13">
        <f t="shared" si="78"/>
        <v>0</v>
      </c>
      <c r="I100" s="13">
        <f t="shared" si="79"/>
        <v>0</v>
      </c>
      <c r="J100" s="25"/>
      <c r="K100" s="25"/>
      <c r="L100" s="13">
        <f t="shared" si="80"/>
        <v>0</v>
      </c>
      <c r="M100" s="13">
        <f t="shared" si="81"/>
        <v>0</v>
      </c>
      <c r="N100" s="25"/>
      <c r="O100" s="13">
        <f t="shared" si="82"/>
        <v>0</v>
      </c>
      <c r="P100" s="25"/>
      <c r="Q100" s="13">
        <f t="shared" si="83"/>
        <v>0</v>
      </c>
      <c r="R100" s="13">
        <f t="shared" si="84"/>
        <v>0</v>
      </c>
      <c r="S100" s="25"/>
      <c r="T100" s="13">
        <f t="shared" si="85"/>
        <v>0</v>
      </c>
      <c r="U100" s="17">
        <f t="shared" si="86"/>
        <v>0</v>
      </c>
      <c r="V100" s="17">
        <f t="shared" si="87"/>
        <v>0</v>
      </c>
      <c r="W100" s="17">
        <f t="shared" si="88"/>
        <v>0</v>
      </c>
      <c r="X100" s="17">
        <f t="shared" si="89"/>
        <v>0</v>
      </c>
      <c r="Y100" s="17">
        <f t="shared" si="90"/>
        <v>0</v>
      </c>
      <c r="Z100" s="17">
        <f t="shared" si="91"/>
        <v>0</v>
      </c>
      <c r="AA100" s="25"/>
      <c r="AB100" s="17">
        <f t="shared" si="92"/>
        <v>0</v>
      </c>
      <c r="AC100" s="25"/>
      <c r="AD100" s="17">
        <f t="shared" si="93"/>
        <v>0</v>
      </c>
      <c r="AE100" s="17">
        <f t="shared" si="94"/>
        <v>0</v>
      </c>
      <c r="AF100" s="17">
        <f t="shared" si="95"/>
        <v>0</v>
      </c>
    </row>
    <row r="101" spans="1:53" x14ac:dyDescent="0.25">
      <c r="A101" s="12" t="s">
        <v>17</v>
      </c>
      <c r="B101" s="25"/>
      <c r="C101" s="25"/>
      <c r="D101" s="13">
        <f t="shared" si="75"/>
        <v>0</v>
      </c>
      <c r="E101" s="13">
        <f t="shared" si="74"/>
        <v>0</v>
      </c>
      <c r="F101" s="13">
        <f t="shared" si="76"/>
        <v>0</v>
      </c>
      <c r="G101" s="13">
        <f t="shared" si="77"/>
        <v>0</v>
      </c>
      <c r="H101" s="13">
        <f t="shared" si="78"/>
        <v>0</v>
      </c>
      <c r="I101" s="13">
        <f t="shared" si="79"/>
        <v>0</v>
      </c>
      <c r="J101" s="25"/>
      <c r="K101" s="25"/>
      <c r="L101" s="13">
        <f t="shared" si="80"/>
        <v>0</v>
      </c>
      <c r="M101" s="13">
        <f t="shared" si="81"/>
        <v>0</v>
      </c>
      <c r="N101" s="25"/>
      <c r="O101" s="13">
        <f t="shared" si="82"/>
        <v>0</v>
      </c>
      <c r="P101" s="25"/>
      <c r="Q101" s="13">
        <f t="shared" si="83"/>
        <v>0</v>
      </c>
      <c r="R101" s="13">
        <f t="shared" si="84"/>
        <v>0</v>
      </c>
      <c r="S101" s="25"/>
      <c r="T101" s="13">
        <f t="shared" si="85"/>
        <v>0</v>
      </c>
      <c r="U101" s="17">
        <f t="shared" si="86"/>
        <v>0</v>
      </c>
      <c r="V101" s="17">
        <f t="shared" si="87"/>
        <v>0</v>
      </c>
      <c r="W101" s="17">
        <f t="shared" si="88"/>
        <v>0</v>
      </c>
      <c r="X101" s="17">
        <f t="shared" si="89"/>
        <v>0</v>
      </c>
      <c r="Y101" s="17">
        <f t="shared" si="90"/>
        <v>0</v>
      </c>
      <c r="Z101" s="17">
        <f t="shared" si="91"/>
        <v>0</v>
      </c>
      <c r="AA101" s="25"/>
      <c r="AB101" s="17">
        <f t="shared" si="92"/>
        <v>0</v>
      </c>
      <c r="AC101" s="25"/>
      <c r="AD101" s="17">
        <f t="shared" si="93"/>
        <v>0</v>
      </c>
      <c r="AE101" s="17">
        <f t="shared" si="94"/>
        <v>0</v>
      </c>
      <c r="AF101" s="17">
        <f t="shared" si="95"/>
        <v>0</v>
      </c>
    </row>
    <row r="102" spans="1:53" x14ac:dyDescent="0.25">
      <c r="A102" s="12" t="s">
        <v>18</v>
      </c>
      <c r="B102" s="25"/>
      <c r="C102" s="25"/>
      <c r="D102" s="13">
        <f t="shared" si="75"/>
        <v>0</v>
      </c>
      <c r="E102" s="13">
        <f t="shared" si="74"/>
        <v>0</v>
      </c>
      <c r="F102" s="13">
        <f t="shared" si="76"/>
        <v>0</v>
      </c>
      <c r="G102" s="13">
        <f t="shared" si="77"/>
        <v>0</v>
      </c>
      <c r="H102" s="13">
        <f t="shared" si="78"/>
        <v>0</v>
      </c>
      <c r="I102" s="13">
        <f t="shared" si="79"/>
        <v>0</v>
      </c>
      <c r="J102" s="25"/>
      <c r="K102" s="25"/>
      <c r="L102" s="13">
        <f t="shared" si="80"/>
        <v>0</v>
      </c>
      <c r="M102" s="13">
        <f t="shared" si="81"/>
        <v>0</v>
      </c>
      <c r="N102" s="25"/>
      <c r="O102" s="13">
        <f t="shared" si="82"/>
        <v>0</v>
      </c>
      <c r="P102" s="25"/>
      <c r="Q102" s="13">
        <f t="shared" si="83"/>
        <v>0</v>
      </c>
      <c r="R102" s="13">
        <f t="shared" si="84"/>
        <v>0</v>
      </c>
      <c r="S102" s="25"/>
      <c r="T102" s="13">
        <f t="shared" si="85"/>
        <v>0</v>
      </c>
      <c r="U102" s="17">
        <f t="shared" si="86"/>
        <v>0</v>
      </c>
      <c r="V102" s="17">
        <f t="shared" si="87"/>
        <v>0</v>
      </c>
      <c r="W102" s="17">
        <f t="shared" si="88"/>
        <v>0</v>
      </c>
      <c r="X102" s="17">
        <f t="shared" si="89"/>
        <v>0</v>
      </c>
      <c r="Y102" s="17">
        <f t="shared" si="90"/>
        <v>0</v>
      </c>
      <c r="Z102" s="17">
        <f t="shared" si="91"/>
        <v>0</v>
      </c>
      <c r="AA102" s="25"/>
      <c r="AB102" s="17">
        <f t="shared" si="92"/>
        <v>0</v>
      </c>
      <c r="AC102" s="25"/>
      <c r="AD102" s="17">
        <f t="shared" si="93"/>
        <v>0</v>
      </c>
      <c r="AE102" s="17">
        <f t="shared" si="94"/>
        <v>0</v>
      </c>
      <c r="AF102" s="17">
        <f t="shared" si="95"/>
        <v>0</v>
      </c>
    </row>
    <row r="103" spans="1:53" x14ac:dyDescent="0.25">
      <c r="A103" s="12" t="s">
        <v>19</v>
      </c>
      <c r="B103" s="25"/>
      <c r="C103" s="25"/>
      <c r="D103" s="13">
        <f t="shared" si="75"/>
        <v>0</v>
      </c>
      <c r="E103" s="13">
        <f t="shared" si="74"/>
        <v>0</v>
      </c>
      <c r="F103" s="13">
        <f t="shared" si="76"/>
        <v>0</v>
      </c>
      <c r="G103" s="13">
        <f t="shared" si="77"/>
        <v>0</v>
      </c>
      <c r="H103" s="13">
        <f t="shared" si="78"/>
        <v>0</v>
      </c>
      <c r="I103" s="13">
        <f t="shared" si="79"/>
        <v>0</v>
      </c>
      <c r="J103" s="25"/>
      <c r="K103" s="25"/>
      <c r="L103" s="13">
        <f t="shared" si="80"/>
        <v>0</v>
      </c>
      <c r="M103" s="13">
        <f t="shared" si="81"/>
        <v>0</v>
      </c>
      <c r="N103" s="25"/>
      <c r="O103" s="13">
        <f t="shared" si="82"/>
        <v>0</v>
      </c>
      <c r="P103" s="25"/>
      <c r="Q103" s="13">
        <f t="shared" si="83"/>
        <v>0</v>
      </c>
      <c r="R103" s="13">
        <f t="shared" si="84"/>
        <v>0</v>
      </c>
      <c r="S103" s="25"/>
      <c r="T103" s="13">
        <f t="shared" si="85"/>
        <v>0</v>
      </c>
      <c r="U103" s="17">
        <f t="shared" si="86"/>
        <v>0</v>
      </c>
      <c r="V103" s="17">
        <f t="shared" si="87"/>
        <v>0</v>
      </c>
      <c r="W103" s="17">
        <f t="shared" si="88"/>
        <v>0</v>
      </c>
      <c r="X103" s="17">
        <f t="shared" si="89"/>
        <v>0</v>
      </c>
      <c r="Y103" s="17">
        <f t="shared" si="90"/>
        <v>0</v>
      </c>
      <c r="Z103" s="17">
        <f t="shared" si="91"/>
        <v>0</v>
      </c>
      <c r="AA103" s="25"/>
      <c r="AB103" s="17">
        <f t="shared" si="92"/>
        <v>0</v>
      </c>
      <c r="AC103" s="25"/>
      <c r="AD103" s="17">
        <f t="shared" si="93"/>
        <v>0</v>
      </c>
      <c r="AE103" s="17">
        <f t="shared" si="94"/>
        <v>0</v>
      </c>
      <c r="AF103" s="17">
        <f t="shared" si="95"/>
        <v>0</v>
      </c>
    </row>
    <row r="104" spans="1:53" x14ac:dyDescent="0.25">
      <c r="A104" s="12" t="s">
        <v>20</v>
      </c>
      <c r="B104" s="25"/>
      <c r="C104" s="25"/>
      <c r="D104" s="13">
        <f t="shared" si="75"/>
        <v>0</v>
      </c>
      <c r="E104" s="13">
        <f t="shared" si="74"/>
        <v>0</v>
      </c>
      <c r="F104" s="13">
        <f t="shared" si="76"/>
        <v>0</v>
      </c>
      <c r="G104" s="13">
        <f t="shared" si="77"/>
        <v>0</v>
      </c>
      <c r="H104" s="13">
        <f t="shared" si="78"/>
        <v>0</v>
      </c>
      <c r="I104" s="13">
        <f t="shared" si="79"/>
        <v>0</v>
      </c>
      <c r="J104" s="25"/>
      <c r="K104" s="25"/>
      <c r="L104" s="13">
        <f t="shared" si="80"/>
        <v>0</v>
      </c>
      <c r="M104" s="13">
        <f t="shared" si="81"/>
        <v>0</v>
      </c>
      <c r="N104" s="25"/>
      <c r="O104" s="13">
        <f t="shared" si="82"/>
        <v>0</v>
      </c>
      <c r="P104" s="25"/>
      <c r="Q104" s="13">
        <f t="shared" si="83"/>
        <v>0</v>
      </c>
      <c r="R104" s="13">
        <f t="shared" si="84"/>
        <v>0</v>
      </c>
      <c r="S104" s="25"/>
      <c r="T104" s="13">
        <f t="shared" si="85"/>
        <v>0</v>
      </c>
      <c r="U104" s="17">
        <f t="shared" si="86"/>
        <v>0</v>
      </c>
      <c r="V104" s="17">
        <f t="shared" si="87"/>
        <v>0</v>
      </c>
      <c r="W104" s="17">
        <f t="shared" si="88"/>
        <v>0</v>
      </c>
      <c r="X104" s="17">
        <f t="shared" si="89"/>
        <v>0</v>
      </c>
      <c r="Y104" s="17">
        <f t="shared" si="90"/>
        <v>0</v>
      </c>
      <c r="Z104" s="17">
        <f t="shared" si="91"/>
        <v>0</v>
      </c>
      <c r="AA104" s="25"/>
      <c r="AB104" s="17">
        <f t="shared" si="92"/>
        <v>0</v>
      </c>
      <c r="AC104" s="25"/>
      <c r="AD104" s="17">
        <f t="shared" si="93"/>
        <v>0</v>
      </c>
      <c r="AE104" s="17">
        <f t="shared" si="94"/>
        <v>0</v>
      </c>
      <c r="AF104" s="17">
        <f t="shared" si="95"/>
        <v>0</v>
      </c>
    </row>
    <row r="105" spans="1:53" ht="15.75" x14ac:dyDescent="0.25">
      <c r="A105" s="14" t="s">
        <v>21</v>
      </c>
      <c r="B105" s="22" t="s">
        <v>31</v>
      </c>
      <c r="C105" s="22">
        <f t="shared" ref="C105:D105" si="96">SUM(C93:C104)</f>
        <v>0</v>
      </c>
      <c r="D105" s="22">
        <f t="shared" si="96"/>
        <v>0</v>
      </c>
      <c r="E105" s="22" t="s">
        <v>31</v>
      </c>
      <c r="F105" s="22">
        <f t="shared" ref="F105:I105" si="97">SUM(F93:F104)</f>
        <v>0</v>
      </c>
      <c r="G105" s="22">
        <f t="shared" si="97"/>
        <v>0</v>
      </c>
      <c r="H105" s="22">
        <f t="shared" si="97"/>
        <v>0</v>
      </c>
      <c r="I105" s="22">
        <f t="shared" si="97"/>
        <v>0</v>
      </c>
      <c r="J105" s="22" t="s">
        <v>31</v>
      </c>
      <c r="K105" s="22">
        <f t="shared" ref="K105:N105" si="98">SUM(K93:K104)</f>
        <v>0</v>
      </c>
      <c r="L105" s="22">
        <f t="shared" si="98"/>
        <v>0</v>
      </c>
      <c r="M105" s="22">
        <f t="shared" si="98"/>
        <v>0</v>
      </c>
      <c r="N105" s="22">
        <f t="shared" si="98"/>
        <v>0</v>
      </c>
      <c r="O105" s="22" t="s">
        <v>31</v>
      </c>
      <c r="P105" s="22">
        <f t="shared" ref="P105:Q105" si="99">SUM(P93:P104)</f>
        <v>0</v>
      </c>
      <c r="Q105" s="22">
        <f t="shared" si="99"/>
        <v>0</v>
      </c>
      <c r="R105" s="18">
        <f>SUM(R93:R104)</f>
        <v>0</v>
      </c>
      <c r="S105" s="18">
        <f t="shared" ref="S105" si="100">SUM(S93:S104)</f>
        <v>0</v>
      </c>
      <c r="T105" s="18">
        <f>SUM(T93:T104)</f>
        <v>0</v>
      </c>
      <c r="U105" s="27">
        <f>SUM(U93:U104)</f>
        <v>0</v>
      </c>
      <c r="V105" s="27">
        <f t="shared" ref="V105:AF105" si="101">SUM(V93:V104)</f>
        <v>0</v>
      </c>
      <c r="W105" s="27">
        <f t="shared" si="101"/>
        <v>0</v>
      </c>
      <c r="X105" s="27">
        <f t="shared" si="101"/>
        <v>0</v>
      </c>
      <c r="Y105" s="27">
        <f t="shared" si="101"/>
        <v>0</v>
      </c>
      <c r="Z105" s="27">
        <f t="shared" si="101"/>
        <v>0</v>
      </c>
      <c r="AA105" s="27">
        <f t="shared" si="101"/>
        <v>0</v>
      </c>
      <c r="AB105" s="27">
        <f t="shared" si="101"/>
        <v>0</v>
      </c>
      <c r="AC105" s="27">
        <f t="shared" si="101"/>
        <v>0</v>
      </c>
      <c r="AD105" s="27">
        <f t="shared" si="101"/>
        <v>0</v>
      </c>
      <c r="AE105" s="27">
        <f t="shared" si="101"/>
        <v>0</v>
      </c>
      <c r="AF105" s="27">
        <f t="shared" si="101"/>
        <v>0</v>
      </c>
    </row>
    <row r="106" spans="1:53" ht="15.75" x14ac:dyDescent="0.25">
      <c r="A106" s="8" t="s">
        <v>26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1:53" ht="15.75" x14ac:dyDescent="0.25">
      <c r="A107" s="8" t="s">
        <v>37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</row>
    <row r="108" spans="1:53" ht="15.75" x14ac:dyDescent="0.25">
      <c r="A108" s="8" t="s">
        <v>40</v>
      </c>
      <c r="B108" s="8"/>
      <c r="C108" s="8"/>
      <c r="D108" s="8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</row>
    <row r="109" spans="1:53" ht="15.75" x14ac:dyDescent="0.25">
      <c r="A109" s="8" t="s">
        <v>43</v>
      </c>
      <c r="B109" s="8"/>
      <c r="C109" s="8"/>
      <c r="D109" s="8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</row>
    <row r="110" spans="1:53" ht="15.75" x14ac:dyDescent="0.25">
      <c r="A110" s="19" t="s">
        <v>57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BA110" s="8"/>
    </row>
    <row r="113" spans="1:32" x14ac:dyDescent="0.25">
      <c r="A113" s="2" t="s">
        <v>29</v>
      </c>
      <c r="B113" s="2"/>
      <c r="E113" s="2"/>
      <c r="F113" s="2"/>
      <c r="G113" s="2"/>
      <c r="J113" s="2"/>
      <c r="M113" s="2"/>
      <c r="O113" s="2"/>
    </row>
    <row r="114" spans="1:32" ht="15" customHeight="1" x14ac:dyDescent="0.25">
      <c r="A114" s="68" t="s">
        <v>0</v>
      </c>
      <c r="B114" s="51" t="s">
        <v>2</v>
      </c>
      <c r="C114" s="51"/>
      <c r="D114" s="51"/>
      <c r="E114" s="51" t="s">
        <v>35</v>
      </c>
      <c r="F114" s="51"/>
      <c r="G114" s="51"/>
      <c r="H114" s="51"/>
      <c r="I114" s="51"/>
      <c r="J114" s="51"/>
      <c r="K114" s="51"/>
      <c r="L114" s="51"/>
      <c r="M114" s="51"/>
      <c r="N114" s="51"/>
      <c r="O114" s="51" t="s">
        <v>44</v>
      </c>
      <c r="P114" s="51"/>
      <c r="Q114" s="51"/>
      <c r="R114" s="51" t="s">
        <v>45</v>
      </c>
      <c r="S114" s="51"/>
      <c r="T114" s="51"/>
      <c r="U114" s="59" t="s">
        <v>21</v>
      </c>
      <c r="V114" s="60"/>
      <c r="W114" s="60"/>
      <c r="X114" s="60"/>
      <c r="Y114" s="61"/>
      <c r="Z114" s="52" t="s">
        <v>69</v>
      </c>
      <c r="AA114" s="52"/>
      <c r="AB114" s="52"/>
      <c r="AC114" s="52"/>
      <c r="AD114" s="52"/>
      <c r="AE114" s="52"/>
      <c r="AF114" s="52"/>
    </row>
    <row r="115" spans="1:32" ht="15" customHeight="1" x14ac:dyDescent="0.25">
      <c r="A115" s="68"/>
      <c r="B115" s="51"/>
      <c r="C115" s="51"/>
      <c r="D115" s="51"/>
      <c r="E115" s="51" t="s">
        <v>111</v>
      </c>
      <c r="F115" s="51"/>
      <c r="G115" s="51"/>
      <c r="H115" s="51"/>
      <c r="I115" s="51"/>
      <c r="J115" s="51" t="s">
        <v>38</v>
      </c>
      <c r="K115" s="51"/>
      <c r="L115" s="51"/>
      <c r="M115" s="51" t="s">
        <v>39</v>
      </c>
      <c r="N115" s="51"/>
      <c r="O115" s="51"/>
      <c r="P115" s="51"/>
      <c r="Q115" s="51"/>
      <c r="R115" s="51"/>
      <c r="S115" s="51"/>
      <c r="T115" s="51"/>
      <c r="U115" s="65"/>
      <c r="V115" s="66"/>
      <c r="W115" s="66"/>
      <c r="X115" s="66"/>
      <c r="Y115" s="67"/>
      <c r="Z115" s="52"/>
      <c r="AA115" s="52"/>
      <c r="AB115" s="52"/>
      <c r="AC115" s="52"/>
      <c r="AD115" s="52"/>
      <c r="AE115" s="52"/>
      <c r="AF115" s="52"/>
    </row>
    <row r="116" spans="1:32" ht="46.5" customHeight="1" x14ac:dyDescent="0.25">
      <c r="A116" s="68"/>
      <c r="B116" s="56" t="s">
        <v>67</v>
      </c>
      <c r="C116" s="51" t="s">
        <v>33</v>
      </c>
      <c r="D116" s="51"/>
      <c r="E116" s="56" t="s">
        <v>67</v>
      </c>
      <c r="F116" s="57" t="s">
        <v>59</v>
      </c>
      <c r="G116" s="56" t="s">
        <v>41</v>
      </c>
      <c r="H116" s="51" t="s">
        <v>33</v>
      </c>
      <c r="I116" s="51"/>
      <c r="J116" s="56" t="s">
        <v>68</v>
      </c>
      <c r="K116" s="51" t="s">
        <v>33</v>
      </c>
      <c r="L116" s="51"/>
      <c r="M116" s="20" t="s">
        <v>30</v>
      </c>
      <c r="N116" s="22" t="s">
        <v>33</v>
      </c>
      <c r="O116" s="56" t="s">
        <v>67</v>
      </c>
      <c r="P116" s="51" t="s">
        <v>33</v>
      </c>
      <c r="Q116" s="51"/>
      <c r="R116" s="56" t="s">
        <v>67</v>
      </c>
      <c r="S116" s="48" t="s">
        <v>33</v>
      </c>
      <c r="T116" s="50"/>
      <c r="U116" s="55" t="s">
        <v>49</v>
      </c>
      <c r="V116" s="55" t="s">
        <v>46</v>
      </c>
      <c r="W116" s="55" t="s">
        <v>3</v>
      </c>
      <c r="X116" s="55" t="s">
        <v>47</v>
      </c>
      <c r="Y116" s="55" t="s">
        <v>48</v>
      </c>
      <c r="Z116" s="52" t="s">
        <v>55</v>
      </c>
      <c r="AA116" s="52" t="s">
        <v>51</v>
      </c>
      <c r="AB116" s="52" t="s">
        <v>42</v>
      </c>
      <c r="AC116" s="52" t="s">
        <v>52</v>
      </c>
      <c r="AD116" s="52" t="s">
        <v>54</v>
      </c>
      <c r="AE116" s="52" t="s">
        <v>53</v>
      </c>
      <c r="AF116" s="52" t="s">
        <v>56</v>
      </c>
    </row>
    <row r="117" spans="1:32" ht="33" customHeight="1" x14ac:dyDescent="0.25">
      <c r="A117" s="68"/>
      <c r="B117" s="56"/>
      <c r="C117" s="23" t="s">
        <v>4</v>
      </c>
      <c r="D117" s="23" t="s">
        <v>5</v>
      </c>
      <c r="E117" s="56"/>
      <c r="F117" s="58"/>
      <c r="G117" s="56"/>
      <c r="H117" s="23" t="s">
        <v>4</v>
      </c>
      <c r="I117" s="23" t="s">
        <v>5</v>
      </c>
      <c r="J117" s="56"/>
      <c r="K117" s="23" t="s">
        <v>4</v>
      </c>
      <c r="L117" s="23" t="s">
        <v>5</v>
      </c>
      <c r="M117" s="23" t="s">
        <v>5</v>
      </c>
      <c r="N117" s="23" t="s">
        <v>5</v>
      </c>
      <c r="O117" s="56"/>
      <c r="P117" s="23" t="s">
        <v>4</v>
      </c>
      <c r="Q117" s="23" t="s">
        <v>5</v>
      </c>
      <c r="R117" s="56"/>
      <c r="S117" s="23" t="s">
        <v>4</v>
      </c>
      <c r="T117" s="23" t="s">
        <v>5</v>
      </c>
      <c r="U117" s="55"/>
      <c r="V117" s="55"/>
      <c r="W117" s="55"/>
      <c r="X117" s="55"/>
      <c r="Y117" s="55"/>
      <c r="Z117" s="52"/>
      <c r="AA117" s="52"/>
      <c r="AB117" s="52"/>
      <c r="AC117" s="52"/>
      <c r="AD117" s="52"/>
      <c r="AE117" s="52"/>
      <c r="AF117" s="52"/>
    </row>
    <row r="118" spans="1:32" x14ac:dyDescent="0.25">
      <c r="A118" s="68"/>
      <c r="B118" s="11" t="s">
        <v>6</v>
      </c>
      <c r="C118" s="11" t="s">
        <v>60</v>
      </c>
      <c r="D118" s="11" t="s">
        <v>6</v>
      </c>
      <c r="E118" s="11" t="s">
        <v>6</v>
      </c>
      <c r="F118" s="11" t="s">
        <v>6</v>
      </c>
      <c r="G118" s="11" t="s">
        <v>6</v>
      </c>
      <c r="H118" s="11" t="s">
        <v>60</v>
      </c>
      <c r="I118" s="11" t="s">
        <v>6</v>
      </c>
      <c r="J118" s="11" t="s">
        <v>6</v>
      </c>
      <c r="K118" s="11" t="s">
        <v>60</v>
      </c>
      <c r="L118" s="11" t="s">
        <v>6</v>
      </c>
      <c r="M118" s="11" t="s">
        <v>6</v>
      </c>
      <c r="N118" s="11" t="s">
        <v>6</v>
      </c>
      <c r="O118" s="11" t="s">
        <v>6</v>
      </c>
      <c r="P118" s="11" t="s">
        <v>60</v>
      </c>
      <c r="Q118" s="11" t="s">
        <v>6</v>
      </c>
      <c r="R118" s="11" t="s">
        <v>6</v>
      </c>
      <c r="S118" s="11" t="s">
        <v>60</v>
      </c>
      <c r="T118" s="11" t="s">
        <v>6</v>
      </c>
      <c r="U118" s="11" t="s">
        <v>60</v>
      </c>
      <c r="V118" s="11" t="s">
        <v>60</v>
      </c>
      <c r="W118" s="11" t="s">
        <v>60</v>
      </c>
      <c r="X118" s="11" t="s">
        <v>60</v>
      </c>
      <c r="Y118" s="11" t="s">
        <v>60</v>
      </c>
      <c r="Z118" s="28" t="s">
        <v>6</v>
      </c>
      <c r="AA118" s="29" t="s">
        <v>6</v>
      </c>
      <c r="AB118" s="29" t="s">
        <v>6</v>
      </c>
      <c r="AC118" s="29" t="s">
        <v>6</v>
      </c>
      <c r="AD118" s="29" t="s">
        <v>6</v>
      </c>
      <c r="AE118" s="29" t="s">
        <v>6</v>
      </c>
      <c r="AF118" s="29" t="s">
        <v>6</v>
      </c>
    </row>
    <row r="119" spans="1:32" x14ac:dyDescent="0.25">
      <c r="A119" s="30">
        <v>1</v>
      </c>
      <c r="B119" s="31">
        <v>2</v>
      </c>
      <c r="C119" s="31">
        <v>3</v>
      </c>
      <c r="D119" s="31">
        <v>4</v>
      </c>
      <c r="E119" s="31">
        <v>5</v>
      </c>
      <c r="F119" s="31">
        <v>6</v>
      </c>
      <c r="G119" s="31">
        <v>7</v>
      </c>
      <c r="H119" s="31">
        <v>8</v>
      </c>
      <c r="I119" s="31">
        <v>9</v>
      </c>
      <c r="J119" s="31">
        <v>10</v>
      </c>
      <c r="K119" s="31">
        <v>11</v>
      </c>
      <c r="L119" s="31">
        <v>12</v>
      </c>
      <c r="M119" s="31">
        <v>13</v>
      </c>
      <c r="N119" s="31">
        <v>14</v>
      </c>
      <c r="O119" s="31">
        <v>15</v>
      </c>
      <c r="P119" s="31">
        <v>16</v>
      </c>
      <c r="Q119" s="31">
        <v>17</v>
      </c>
      <c r="R119" s="31">
        <v>18</v>
      </c>
      <c r="S119" s="31">
        <v>19</v>
      </c>
      <c r="T119" s="31">
        <v>20</v>
      </c>
      <c r="U119" s="31">
        <v>21</v>
      </c>
      <c r="V119" s="31">
        <v>22</v>
      </c>
      <c r="W119" s="31">
        <v>23</v>
      </c>
      <c r="X119" s="31">
        <v>24</v>
      </c>
      <c r="Y119" s="31">
        <v>25</v>
      </c>
      <c r="Z119" s="31">
        <v>26</v>
      </c>
      <c r="AA119" s="31">
        <v>27</v>
      </c>
      <c r="AB119" s="31">
        <v>28</v>
      </c>
      <c r="AC119" s="31">
        <v>29</v>
      </c>
      <c r="AD119" s="31">
        <v>30</v>
      </c>
      <c r="AE119" s="31">
        <v>31</v>
      </c>
      <c r="AF119" s="31">
        <v>32</v>
      </c>
    </row>
    <row r="120" spans="1:32" x14ac:dyDescent="0.25">
      <c r="A120" s="12" t="s">
        <v>9</v>
      </c>
      <c r="B120" s="25"/>
      <c r="C120" s="25"/>
      <c r="D120" s="13">
        <f>B120*C120</f>
        <v>0</v>
      </c>
      <c r="E120" s="13">
        <f t="shared" ref="E120:E131" si="102">B120</f>
        <v>0</v>
      </c>
      <c r="F120" s="13">
        <f>E120*H120</f>
        <v>0</v>
      </c>
      <c r="G120" s="13">
        <f>F120-I120</f>
        <v>0</v>
      </c>
      <c r="H120" s="13">
        <f>K120</f>
        <v>0</v>
      </c>
      <c r="I120" s="13">
        <f>L120+M120</f>
        <v>0</v>
      </c>
      <c r="J120" s="25"/>
      <c r="K120" s="25"/>
      <c r="L120" s="13">
        <f>J120*K120</f>
        <v>0</v>
      </c>
      <c r="M120" s="13">
        <f>N120</f>
        <v>0</v>
      </c>
      <c r="N120" s="25"/>
      <c r="O120" s="13">
        <f>B120</f>
        <v>0</v>
      </c>
      <c r="P120" s="25"/>
      <c r="Q120" s="13">
        <f>P120*O120</f>
        <v>0</v>
      </c>
      <c r="R120" s="13">
        <f>B120</f>
        <v>0</v>
      </c>
      <c r="S120" s="25"/>
      <c r="T120" s="13">
        <f>S120*R120</f>
        <v>0</v>
      </c>
      <c r="U120" s="17">
        <f>V120+W120+X120+Y120</f>
        <v>0</v>
      </c>
      <c r="V120" s="17">
        <f>C120</f>
        <v>0</v>
      </c>
      <c r="W120" s="17">
        <f>H120</f>
        <v>0</v>
      </c>
      <c r="X120" s="17">
        <f>P120</f>
        <v>0</v>
      </c>
      <c r="Y120" s="17">
        <f>S120</f>
        <v>0</v>
      </c>
      <c r="Z120" s="17">
        <f>F120+Q120+T120</f>
        <v>0</v>
      </c>
      <c r="AA120" s="25"/>
      <c r="AB120" s="17">
        <f>Z120-AA120</f>
        <v>0</v>
      </c>
      <c r="AC120" s="25"/>
      <c r="AD120" s="17">
        <f>IF($F$3="Общая система налогобложения",Z120/1.2,Z120)</f>
        <v>0</v>
      </c>
      <c r="AE120" s="17">
        <f>AA120-AC120</f>
        <v>0</v>
      </c>
      <c r="AF120" s="17">
        <f>AD120-AE120</f>
        <v>0</v>
      </c>
    </row>
    <row r="121" spans="1:32" x14ac:dyDescent="0.25">
      <c r="A121" s="12" t="s">
        <v>10</v>
      </c>
      <c r="B121" s="25"/>
      <c r="C121" s="25"/>
      <c r="D121" s="13">
        <f t="shared" ref="D121:D131" si="103">B121*C121</f>
        <v>0</v>
      </c>
      <c r="E121" s="13">
        <f t="shared" si="102"/>
        <v>0</v>
      </c>
      <c r="F121" s="13">
        <f t="shared" ref="F121:F131" si="104">E121*H121</f>
        <v>0</v>
      </c>
      <c r="G121" s="13">
        <f t="shared" ref="G121:G131" si="105">F121-I121</f>
        <v>0</v>
      </c>
      <c r="H121" s="13">
        <f t="shared" ref="H121:H131" si="106">K121</f>
        <v>0</v>
      </c>
      <c r="I121" s="13">
        <f t="shared" ref="I121:I131" si="107">L121+M121</f>
        <v>0</v>
      </c>
      <c r="J121" s="25"/>
      <c r="K121" s="25"/>
      <c r="L121" s="13">
        <f t="shared" ref="L121:L131" si="108">J121*K121</f>
        <v>0</v>
      </c>
      <c r="M121" s="13">
        <f t="shared" ref="M121:M131" si="109">N121</f>
        <v>0</v>
      </c>
      <c r="N121" s="25"/>
      <c r="O121" s="13">
        <f t="shared" ref="O121:O131" si="110">B121</f>
        <v>0</v>
      </c>
      <c r="P121" s="25"/>
      <c r="Q121" s="13">
        <f t="shared" ref="Q121:Q131" si="111">P121*O121</f>
        <v>0</v>
      </c>
      <c r="R121" s="13">
        <f t="shared" ref="R121:R131" si="112">B121</f>
        <v>0</v>
      </c>
      <c r="S121" s="25"/>
      <c r="T121" s="13">
        <f t="shared" ref="T121:T131" si="113">S121*R121</f>
        <v>0</v>
      </c>
      <c r="U121" s="17">
        <f t="shared" ref="U121:U131" si="114">V121+W121+X121+Y121</f>
        <v>0</v>
      </c>
      <c r="V121" s="17">
        <f t="shared" ref="V121:V131" si="115">C121</f>
        <v>0</v>
      </c>
      <c r="W121" s="17">
        <f t="shared" ref="W121:W131" si="116">H121</f>
        <v>0</v>
      </c>
      <c r="X121" s="17">
        <f t="shared" ref="X121:X131" si="117">P121</f>
        <v>0</v>
      </c>
      <c r="Y121" s="17">
        <f t="shared" ref="Y121:Y131" si="118">S121</f>
        <v>0</v>
      </c>
      <c r="Z121" s="17">
        <f t="shared" ref="Z121:Z131" si="119">F121+Q121+T121</f>
        <v>0</v>
      </c>
      <c r="AA121" s="25"/>
      <c r="AB121" s="17">
        <f t="shared" ref="AB121:AB131" si="120">Z121-AA121</f>
        <v>0</v>
      </c>
      <c r="AC121" s="25"/>
      <c r="AD121" s="17">
        <f t="shared" ref="AD121:AD131" si="121">IF($F$3="Общая система налогобложения",Z121/1.2,Z121)</f>
        <v>0</v>
      </c>
      <c r="AE121" s="17">
        <f t="shared" ref="AE121:AE131" si="122">AA121-AC121</f>
        <v>0</v>
      </c>
      <c r="AF121" s="17">
        <f t="shared" ref="AF121:AF131" si="123">AD121-AE121</f>
        <v>0</v>
      </c>
    </row>
    <row r="122" spans="1:32" x14ac:dyDescent="0.25">
      <c r="A122" s="12" t="s">
        <v>11</v>
      </c>
      <c r="B122" s="25"/>
      <c r="C122" s="25"/>
      <c r="D122" s="13">
        <f t="shared" si="103"/>
        <v>0</v>
      </c>
      <c r="E122" s="13">
        <f t="shared" si="102"/>
        <v>0</v>
      </c>
      <c r="F122" s="13">
        <f t="shared" si="104"/>
        <v>0</v>
      </c>
      <c r="G122" s="13">
        <f t="shared" si="105"/>
        <v>0</v>
      </c>
      <c r="H122" s="13">
        <f t="shared" si="106"/>
        <v>0</v>
      </c>
      <c r="I122" s="13">
        <f t="shared" si="107"/>
        <v>0</v>
      </c>
      <c r="J122" s="25"/>
      <c r="K122" s="25"/>
      <c r="L122" s="13">
        <f t="shared" si="108"/>
        <v>0</v>
      </c>
      <c r="M122" s="13">
        <f t="shared" si="109"/>
        <v>0</v>
      </c>
      <c r="N122" s="25"/>
      <c r="O122" s="13">
        <f t="shared" si="110"/>
        <v>0</v>
      </c>
      <c r="P122" s="25"/>
      <c r="Q122" s="13">
        <f t="shared" si="111"/>
        <v>0</v>
      </c>
      <c r="R122" s="13">
        <f t="shared" si="112"/>
        <v>0</v>
      </c>
      <c r="S122" s="25"/>
      <c r="T122" s="13">
        <f t="shared" si="113"/>
        <v>0</v>
      </c>
      <c r="U122" s="17">
        <f t="shared" si="114"/>
        <v>0</v>
      </c>
      <c r="V122" s="17">
        <f t="shared" si="115"/>
        <v>0</v>
      </c>
      <c r="W122" s="17">
        <f t="shared" si="116"/>
        <v>0</v>
      </c>
      <c r="X122" s="17">
        <f t="shared" si="117"/>
        <v>0</v>
      </c>
      <c r="Y122" s="17">
        <f t="shared" si="118"/>
        <v>0</v>
      </c>
      <c r="Z122" s="17">
        <f t="shared" si="119"/>
        <v>0</v>
      </c>
      <c r="AA122" s="25"/>
      <c r="AB122" s="17">
        <f t="shared" si="120"/>
        <v>0</v>
      </c>
      <c r="AC122" s="25"/>
      <c r="AD122" s="17">
        <f t="shared" si="121"/>
        <v>0</v>
      </c>
      <c r="AE122" s="17">
        <f t="shared" si="122"/>
        <v>0</v>
      </c>
      <c r="AF122" s="17">
        <f t="shared" si="123"/>
        <v>0</v>
      </c>
    </row>
    <row r="123" spans="1:32" x14ac:dyDescent="0.25">
      <c r="A123" s="12" t="s">
        <v>12</v>
      </c>
      <c r="B123" s="25"/>
      <c r="C123" s="25"/>
      <c r="D123" s="13">
        <f t="shared" si="103"/>
        <v>0</v>
      </c>
      <c r="E123" s="13">
        <f t="shared" si="102"/>
        <v>0</v>
      </c>
      <c r="F123" s="13">
        <f t="shared" si="104"/>
        <v>0</v>
      </c>
      <c r="G123" s="13">
        <f t="shared" si="105"/>
        <v>0</v>
      </c>
      <c r="H123" s="13">
        <f t="shared" si="106"/>
        <v>0</v>
      </c>
      <c r="I123" s="13">
        <f t="shared" si="107"/>
        <v>0</v>
      </c>
      <c r="J123" s="25"/>
      <c r="K123" s="25"/>
      <c r="L123" s="13">
        <f t="shared" si="108"/>
        <v>0</v>
      </c>
      <c r="M123" s="13">
        <f t="shared" si="109"/>
        <v>0</v>
      </c>
      <c r="N123" s="25"/>
      <c r="O123" s="13">
        <f t="shared" si="110"/>
        <v>0</v>
      </c>
      <c r="P123" s="25"/>
      <c r="Q123" s="13">
        <f t="shared" si="111"/>
        <v>0</v>
      </c>
      <c r="R123" s="13">
        <f t="shared" si="112"/>
        <v>0</v>
      </c>
      <c r="S123" s="25"/>
      <c r="T123" s="13">
        <f t="shared" si="113"/>
        <v>0</v>
      </c>
      <c r="U123" s="17">
        <f t="shared" si="114"/>
        <v>0</v>
      </c>
      <c r="V123" s="17">
        <f t="shared" si="115"/>
        <v>0</v>
      </c>
      <c r="W123" s="17">
        <f t="shared" si="116"/>
        <v>0</v>
      </c>
      <c r="X123" s="17">
        <f t="shared" si="117"/>
        <v>0</v>
      </c>
      <c r="Y123" s="17">
        <f t="shared" si="118"/>
        <v>0</v>
      </c>
      <c r="Z123" s="17">
        <f t="shared" si="119"/>
        <v>0</v>
      </c>
      <c r="AA123" s="25"/>
      <c r="AB123" s="17">
        <f t="shared" si="120"/>
        <v>0</v>
      </c>
      <c r="AC123" s="25"/>
      <c r="AD123" s="17">
        <f t="shared" si="121"/>
        <v>0</v>
      </c>
      <c r="AE123" s="17">
        <f t="shared" si="122"/>
        <v>0</v>
      </c>
      <c r="AF123" s="17">
        <f t="shared" si="123"/>
        <v>0</v>
      </c>
    </row>
    <row r="124" spans="1:32" x14ac:dyDescent="0.25">
      <c r="A124" s="12" t="s">
        <v>13</v>
      </c>
      <c r="B124" s="25"/>
      <c r="C124" s="25"/>
      <c r="D124" s="13">
        <f t="shared" si="103"/>
        <v>0</v>
      </c>
      <c r="E124" s="13">
        <f t="shared" si="102"/>
        <v>0</v>
      </c>
      <c r="F124" s="13">
        <f t="shared" si="104"/>
        <v>0</v>
      </c>
      <c r="G124" s="13">
        <f t="shared" si="105"/>
        <v>0</v>
      </c>
      <c r="H124" s="13">
        <f t="shared" si="106"/>
        <v>0</v>
      </c>
      <c r="I124" s="13">
        <f t="shared" si="107"/>
        <v>0</v>
      </c>
      <c r="J124" s="25"/>
      <c r="K124" s="25"/>
      <c r="L124" s="13">
        <f t="shared" si="108"/>
        <v>0</v>
      </c>
      <c r="M124" s="13">
        <f t="shared" si="109"/>
        <v>0</v>
      </c>
      <c r="N124" s="25"/>
      <c r="O124" s="13">
        <f t="shared" si="110"/>
        <v>0</v>
      </c>
      <c r="P124" s="25"/>
      <c r="Q124" s="13">
        <f t="shared" si="111"/>
        <v>0</v>
      </c>
      <c r="R124" s="13">
        <f t="shared" si="112"/>
        <v>0</v>
      </c>
      <c r="S124" s="25"/>
      <c r="T124" s="13">
        <f t="shared" si="113"/>
        <v>0</v>
      </c>
      <c r="U124" s="17">
        <f t="shared" si="114"/>
        <v>0</v>
      </c>
      <c r="V124" s="17">
        <f t="shared" si="115"/>
        <v>0</v>
      </c>
      <c r="W124" s="17">
        <f t="shared" si="116"/>
        <v>0</v>
      </c>
      <c r="X124" s="17">
        <f t="shared" si="117"/>
        <v>0</v>
      </c>
      <c r="Y124" s="17">
        <f t="shared" si="118"/>
        <v>0</v>
      </c>
      <c r="Z124" s="17">
        <f t="shared" si="119"/>
        <v>0</v>
      </c>
      <c r="AA124" s="25"/>
      <c r="AB124" s="17">
        <f t="shared" si="120"/>
        <v>0</v>
      </c>
      <c r="AC124" s="25"/>
      <c r="AD124" s="17">
        <f t="shared" si="121"/>
        <v>0</v>
      </c>
      <c r="AE124" s="17">
        <f t="shared" si="122"/>
        <v>0</v>
      </c>
      <c r="AF124" s="17">
        <f t="shared" si="123"/>
        <v>0</v>
      </c>
    </row>
    <row r="125" spans="1:32" x14ac:dyDescent="0.25">
      <c r="A125" s="12" t="s">
        <v>14</v>
      </c>
      <c r="B125" s="25"/>
      <c r="C125" s="25"/>
      <c r="D125" s="13">
        <f t="shared" si="103"/>
        <v>0</v>
      </c>
      <c r="E125" s="13">
        <f t="shared" si="102"/>
        <v>0</v>
      </c>
      <c r="F125" s="13">
        <f t="shared" si="104"/>
        <v>0</v>
      </c>
      <c r="G125" s="13">
        <f t="shared" si="105"/>
        <v>0</v>
      </c>
      <c r="H125" s="13">
        <f t="shared" si="106"/>
        <v>0</v>
      </c>
      <c r="I125" s="13">
        <f t="shared" si="107"/>
        <v>0</v>
      </c>
      <c r="J125" s="25"/>
      <c r="K125" s="25"/>
      <c r="L125" s="13">
        <f t="shared" si="108"/>
        <v>0</v>
      </c>
      <c r="M125" s="13">
        <f t="shared" si="109"/>
        <v>0</v>
      </c>
      <c r="N125" s="25"/>
      <c r="O125" s="13">
        <f t="shared" si="110"/>
        <v>0</v>
      </c>
      <c r="P125" s="25"/>
      <c r="Q125" s="13">
        <f t="shared" si="111"/>
        <v>0</v>
      </c>
      <c r="R125" s="13">
        <f t="shared" si="112"/>
        <v>0</v>
      </c>
      <c r="S125" s="25"/>
      <c r="T125" s="13">
        <f t="shared" si="113"/>
        <v>0</v>
      </c>
      <c r="U125" s="17">
        <f t="shared" si="114"/>
        <v>0</v>
      </c>
      <c r="V125" s="17">
        <f t="shared" si="115"/>
        <v>0</v>
      </c>
      <c r="W125" s="17">
        <f t="shared" si="116"/>
        <v>0</v>
      </c>
      <c r="X125" s="17">
        <f t="shared" si="117"/>
        <v>0</v>
      </c>
      <c r="Y125" s="17">
        <f t="shared" si="118"/>
        <v>0</v>
      </c>
      <c r="Z125" s="17">
        <f t="shared" si="119"/>
        <v>0</v>
      </c>
      <c r="AA125" s="25"/>
      <c r="AB125" s="17">
        <f t="shared" si="120"/>
        <v>0</v>
      </c>
      <c r="AC125" s="25"/>
      <c r="AD125" s="17">
        <f t="shared" si="121"/>
        <v>0</v>
      </c>
      <c r="AE125" s="17">
        <f t="shared" si="122"/>
        <v>0</v>
      </c>
      <c r="AF125" s="17">
        <f t="shared" si="123"/>
        <v>0</v>
      </c>
    </row>
    <row r="126" spans="1:32" x14ac:dyDescent="0.25">
      <c r="A126" s="12" t="s">
        <v>15</v>
      </c>
      <c r="B126" s="25"/>
      <c r="C126" s="25"/>
      <c r="D126" s="13">
        <f t="shared" si="103"/>
        <v>0</v>
      </c>
      <c r="E126" s="13">
        <f t="shared" si="102"/>
        <v>0</v>
      </c>
      <c r="F126" s="13">
        <f t="shared" si="104"/>
        <v>0</v>
      </c>
      <c r="G126" s="13">
        <f t="shared" si="105"/>
        <v>0</v>
      </c>
      <c r="H126" s="13">
        <f t="shared" si="106"/>
        <v>0</v>
      </c>
      <c r="I126" s="13">
        <f t="shared" si="107"/>
        <v>0</v>
      </c>
      <c r="J126" s="25"/>
      <c r="K126" s="25"/>
      <c r="L126" s="13">
        <f t="shared" si="108"/>
        <v>0</v>
      </c>
      <c r="M126" s="13">
        <f t="shared" si="109"/>
        <v>0</v>
      </c>
      <c r="N126" s="25"/>
      <c r="O126" s="13">
        <f t="shared" si="110"/>
        <v>0</v>
      </c>
      <c r="P126" s="25"/>
      <c r="Q126" s="13">
        <f t="shared" si="111"/>
        <v>0</v>
      </c>
      <c r="R126" s="13">
        <f t="shared" si="112"/>
        <v>0</v>
      </c>
      <c r="S126" s="25"/>
      <c r="T126" s="13">
        <f t="shared" si="113"/>
        <v>0</v>
      </c>
      <c r="U126" s="17">
        <f t="shared" si="114"/>
        <v>0</v>
      </c>
      <c r="V126" s="17">
        <f t="shared" si="115"/>
        <v>0</v>
      </c>
      <c r="W126" s="17">
        <f t="shared" si="116"/>
        <v>0</v>
      </c>
      <c r="X126" s="17">
        <f t="shared" si="117"/>
        <v>0</v>
      </c>
      <c r="Y126" s="17">
        <f t="shared" si="118"/>
        <v>0</v>
      </c>
      <c r="Z126" s="17">
        <f t="shared" si="119"/>
        <v>0</v>
      </c>
      <c r="AA126" s="25"/>
      <c r="AB126" s="17">
        <f t="shared" si="120"/>
        <v>0</v>
      </c>
      <c r="AC126" s="25"/>
      <c r="AD126" s="17">
        <f t="shared" si="121"/>
        <v>0</v>
      </c>
      <c r="AE126" s="17">
        <f t="shared" si="122"/>
        <v>0</v>
      </c>
      <c r="AF126" s="17">
        <f t="shared" si="123"/>
        <v>0</v>
      </c>
    </row>
    <row r="127" spans="1:32" x14ac:dyDescent="0.25">
      <c r="A127" s="12" t="s">
        <v>16</v>
      </c>
      <c r="B127" s="25"/>
      <c r="C127" s="25"/>
      <c r="D127" s="13">
        <f t="shared" si="103"/>
        <v>0</v>
      </c>
      <c r="E127" s="13">
        <f t="shared" si="102"/>
        <v>0</v>
      </c>
      <c r="F127" s="13">
        <f t="shared" si="104"/>
        <v>0</v>
      </c>
      <c r="G127" s="13">
        <f t="shared" si="105"/>
        <v>0</v>
      </c>
      <c r="H127" s="13">
        <f t="shared" si="106"/>
        <v>0</v>
      </c>
      <c r="I127" s="13">
        <f t="shared" si="107"/>
        <v>0</v>
      </c>
      <c r="J127" s="25"/>
      <c r="K127" s="25"/>
      <c r="L127" s="13">
        <f t="shared" si="108"/>
        <v>0</v>
      </c>
      <c r="M127" s="13">
        <f t="shared" si="109"/>
        <v>0</v>
      </c>
      <c r="N127" s="25"/>
      <c r="O127" s="13">
        <f t="shared" si="110"/>
        <v>0</v>
      </c>
      <c r="P127" s="25"/>
      <c r="Q127" s="13">
        <f t="shared" si="111"/>
        <v>0</v>
      </c>
      <c r="R127" s="13">
        <f t="shared" si="112"/>
        <v>0</v>
      </c>
      <c r="S127" s="25"/>
      <c r="T127" s="13">
        <f t="shared" si="113"/>
        <v>0</v>
      </c>
      <c r="U127" s="17">
        <f t="shared" si="114"/>
        <v>0</v>
      </c>
      <c r="V127" s="17">
        <f t="shared" si="115"/>
        <v>0</v>
      </c>
      <c r="W127" s="17">
        <f t="shared" si="116"/>
        <v>0</v>
      </c>
      <c r="X127" s="17">
        <f t="shared" si="117"/>
        <v>0</v>
      </c>
      <c r="Y127" s="17">
        <f t="shared" si="118"/>
        <v>0</v>
      </c>
      <c r="Z127" s="17">
        <f t="shared" si="119"/>
        <v>0</v>
      </c>
      <c r="AA127" s="25"/>
      <c r="AB127" s="17">
        <f t="shared" si="120"/>
        <v>0</v>
      </c>
      <c r="AC127" s="25"/>
      <c r="AD127" s="17">
        <f t="shared" si="121"/>
        <v>0</v>
      </c>
      <c r="AE127" s="17">
        <f t="shared" si="122"/>
        <v>0</v>
      </c>
      <c r="AF127" s="17">
        <f t="shared" si="123"/>
        <v>0</v>
      </c>
    </row>
    <row r="128" spans="1:32" x14ac:dyDescent="0.25">
      <c r="A128" s="12" t="s">
        <v>17</v>
      </c>
      <c r="B128" s="25"/>
      <c r="C128" s="25"/>
      <c r="D128" s="13">
        <f t="shared" si="103"/>
        <v>0</v>
      </c>
      <c r="E128" s="13">
        <f t="shared" si="102"/>
        <v>0</v>
      </c>
      <c r="F128" s="13">
        <f t="shared" si="104"/>
        <v>0</v>
      </c>
      <c r="G128" s="13">
        <f t="shared" si="105"/>
        <v>0</v>
      </c>
      <c r="H128" s="13">
        <f t="shared" si="106"/>
        <v>0</v>
      </c>
      <c r="I128" s="13">
        <f t="shared" si="107"/>
        <v>0</v>
      </c>
      <c r="J128" s="25"/>
      <c r="K128" s="25"/>
      <c r="L128" s="13">
        <f t="shared" si="108"/>
        <v>0</v>
      </c>
      <c r="M128" s="13">
        <f t="shared" si="109"/>
        <v>0</v>
      </c>
      <c r="N128" s="25"/>
      <c r="O128" s="13">
        <f t="shared" si="110"/>
        <v>0</v>
      </c>
      <c r="P128" s="25"/>
      <c r="Q128" s="13">
        <f t="shared" si="111"/>
        <v>0</v>
      </c>
      <c r="R128" s="13">
        <f t="shared" si="112"/>
        <v>0</v>
      </c>
      <c r="S128" s="25"/>
      <c r="T128" s="13">
        <f t="shared" si="113"/>
        <v>0</v>
      </c>
      <c r="U128" s="17">
        <f t="shared" si="114"/>
        <v>0</v>
      </c>
      <c r="V128" s="17">
        <f t="shared" si="115"/>
        <v>0</v>
      </c>
      <c r="W128" s="17">
        <f t="shared" si="116"/>
        <v>0</v>
      </c>
      <c r="X128" s="17">
        <f t="shared" si="117"/>
        <v>0</v>
      </c>
      <c r="Y128" s="17">
        <f t="shared" si="118"/>
        <v>0</v>
      </c>
      <c r="Z128" s="17">
        <f t="shared" si="119"/>
        <v>0</v>
      </c>
      <c r="AA128" s="25"/>
      <c r="AB128" s="17">
        <f t="shared" si="120"/>
        <v>0</v>
      </c>
      <c r="AC128" s="25"/>
      <c r="AD128" s="17">
        <f t="shared" si="121"/>
        <v>0</v>
      </c>
      <c r="AE128" s="17">
        <f t="shared" si="122"/>
        <v>0</v>
      </c>
      <c r="AF128" s="17">
        <f t="shared" si="123"/>
        <v>0</v>
      </c>
    </row>
    <row r="129" spans="1:53" x14ac:dyDescent="0.25">
      <c r="A129" s="12" t="s">
        <v>18</v>
      </c>
      <c r="B129" s="25"/>
      <c r="C129" s="25"/>
      <c r="D129" s="13">
        <f t="shared" si="103"/>
        <v>0</v>
      </c>
      <c r="E129" s="13">
        <f t="shared" si="102"/>
        <v>0</v>
      </c>
      <c r="F129" s="13">
        <f t="shared" si="104"/>
        <v>0</v>
      </c>
      <c r="G129" s="13">
        <f t="shared" si="105"/>
        <v>0</v>
      </c>
      <c r="H129" s="13">
        <f t="shared" si="106"/>
        <v>0</v>
      </c>
      <c r="I129" s="13">
        <f t="shared" si="107"/>
        <v>0</v>
      </c>
      <c r="J129" s="25"/>
      <c r="K129" s="25"/>
      <c r="L129" s="13">
        <f t="shared" si="108"/>
        <v>0</v>
      </c>
      <c r="M129" s="13">
        <f t="shared" si="109"/>
        <v>0</v>
      </c>
      <c r="N129" s="25"/>
      <c r="O129" s="13">
        <f t="shared" si="110"/>
        <v>0</v>
      </c>
      <c r="P129" s="25"/>
      <c r="Q129" s="13">
        <f t="shared" si="111"/>
        <v>0</v>
      </c>
      <c r="R129" s="13">
        <f t="shared" si="112"/>
        <v>0</v>
      </c>
      <c r="S129" s="25"/>
      <c r="T129" s="13">
        <f t="shared" si="113"/>
        <v>0</v>
      </c>
      <c r="U129" s="17">
        <f t="shared" si="114"/>
        <v>0</v>
      </c>
      <c r="V129" s="17">
        <f t="shared" si="115"/>
        <v>0</v>
      </c>
      <c r="W129" s="17">
        <f t="shared" si="116"/>
        <v>0</v>
      </c>
      <c r="X129" s="17">
        <f t="shared" si="117"/>
        <v>0</v>
      </c>
      <c r="Y129" s="17">
        <f t="shared" si="118"/>
        <v>0</v>
      </c>
      <c r="Z129" s="17">
        <f t="shared" si="119"/>
        <v>0</v>
      </c>
      <c r="AA129" s="25"/>
      <c r="AB129" s="17">
        <f t="shared" si="120"/>
        <v>0</v>
      </c>
      <c r="AC129" s="25"/>
      <c r="AD129" s="17">
        <f t="shared" si="121"/>
        <v>0</v>
      </c>
      <c r="AE129" s="17">
        <f t="shared" si="122"/>
        <v>0</v>
      </c>
      <c r="AF129" s="17">
        <f t="shared" si="123"/>
        <v>0</v>
      </c>
    </row>
    <row r="130" spans="1:53" x14ac:dyDescent="0.25">
      <c r="A130" s="12" t="s">
        <v>19</v>
      </c>
      <c r="B130" s="25"/>
      <c r="C130" s="25"/>
      <c r="D130" s="13">
        <f t="shared" si="103"/>
        <v>0</v>
      </c>
      <c r="E130" s="13">
        <f t="shared" si="102"/>
        <v>0</v>
      </c>
      <c r="F130" s="13">
        <f t="shared" si="104"/>
        <v>0</v>
      </c>
      <c r="G130" s="13">
        <f t="shared" si="105"/>
        <v>0</v>
      </c>
      <c r="H130" s="13">
        <f t="shared" si="106"/>
        <v>0</v>
      </c>
      <c r="I130" s="13">
        <f t="shared" si="107"/>
        <v>0</v>
      </c>
      <c r="J130" s="25"/>
      <c r="K130" s="25"/>
      <c r="L130" s="13">
        <f t="shared" si="108"/>
        <v>0</v>
      </c>
      <c r="M130" s="13">
        <f t="shared" si="109"/>
        <v>0</v>
      </c>
      <c r="N130" s="25"/>
      <c r="O130" s="13">
        <f t="shared" si="110"/>
        <v>0</v>
      </c>
      <c r="P130" s="25"/>
      <c r="Q130" s="13">
        <f t="shared" si="111"/>
        <v>0</v>
      </c>
      <c r="R130" s="13">
        <f t="shared" si="112"/>
        <v>0</v>
      </c>
      <c r="S130" s="25"/>
      <c r="T130" s="13">
        <f t="shared" si="113"/>
        <v>0</v>
      </c>
      <c r="U130" s="17">
        <f t="shared" si="114"/>
        <v>0</v>
      </c>
      <c r="V130" s="17">
        <f t="shared" si="115"/>
        <v>0</v>
      </c>
      <c r="W130" s="17">
        <f t="shared" si="116"/>
        <v>0</v>
      </c>
      <c r="X130" s="17">
        <f t="shared" si="117"/>
        <v>0</v>
      </c>
      <c r="Y130" s="17">
        <f t="shared" si="118"/>
        <v>0</v>
      </c>
      <c r="Z130" s="17">
        <f t="shared" si="119"/>
        <v>0</v>
      </c>
      <c r="AA130" s="25"/>
      <c r="AB130" s="17">
        <f t="shared" si="120"/>
        <v>0</v>
      </c>
      <c r="AC130" s="25"/>
      <c r="AD130" s="17">
        <f t="shared" si="121"/>
        <v>0</v>
      </c>
      <c r="AE130" s="17">
        <f t="shared" si="122"/>
        <v>0</v>
      </c>
      <c r="AF130" s="17">
        <f t="shared" si="123"/>
        <v>0</v>
      </c>
    </row>
    <row r="131" spans="1:53" x14ac:dyDescent="0.25">
      <c r="A131" s="12" t="s">
        <v>20</v>
      </c>
      <c r="B131" s="25"/>
      <c r="C131" s="25"/>
      <c r="D131" s="13">
        <f t="shared" si="103"/>
        <v>0</v>
      </c>
      <c r="E131" s="13">
        <f t="shared" si="102"/>
        <v>0</v>
      </c>
      <c r="F131" s="13">
        <f t="shared" si="104"/>
        <v>0</v>
      </c>
      <c r="G131" s="13">
        <f t="shared" si="105"/>
        <v>0</v>
      </c>
      <c r="H131" s="13">
        <f t="shared" si="106"/>
        <v>0</v>
      </c>
      <c r="I131" s="13">
        <f t="shared" si="107"/>
        <v>0</v>
      </c>
      <c r="J131" s="25"/>
      <c r="K131" s="25"/>
      <c r="L131" s="13">
        <f t="shared" si="108"/>
        <v>0</v>
      </c>
      <c r="M131" s="13">
        <f t="shared" si="109"/>
        <v>0</v>
      </c>
      <c r="N131" s="25"/>
      <c r="O131" s="13">
        <f t="shared" si="110"/>
        <v>0</v>
      </c>
      <c r="P131" s="25"/>
      <c r="Q131" s="13">
        <f t="shared" si="111"/>
        <v>0</v>
      </c>
      <c r="R131" s="13">
        <f t="shared" si="112"/>
        <v>0</v>
      </c>
      <c r="S131" s="25"/>
      <c r="T131" s="13">
        <f t="shared" si="113"/>
        <v>0</v>
      </c>
      <c r="U131" s="17">
        <f t="shared" si="114"/>
        <v>0</v>
      </c>
      <c r="V131" s="17">
        <f t="shared" si="115"/>
        <v>0</v>
      </c>
      <c r="W131" s="17">
        <f t="shared" si="116"/>
        <v>0</v>
      </c>
      <c r="X131" s="17">
        <f t="shared" si="117"/>
        <v>0</v>
      </c>
      <c r="Y131" s="17">
        <f t="shared" si="118"/>
        <v>0</v>
      </c>
      <c r="Z131" s="17">
        <f t="shared" si="119"/>
        <v>0</v>
      </c>
      <c r="AA131" s="25"/>
      <c r="AB131" s="17">
        <f t="shared" si="120"/>
        <v>0</v>
      </c>
      <c r="AC131" s="25"/>
      <c r="AD131" s="17">
        <f t="shared" si="121"/>
        <v>0</v>
      </c>
      <c r="AE131" s="17">
        <f t="shared" si="122"/>
        <v>0</v>
      </c>
      <c r="AF131" s="17">
        <f t="shared" si="123"/>
        <v>0</v>
      </c>
    </row>
    <row r="132" spans="1:53" ht="15.75" x14ac:dyDescent="0.25">
      <c r="A132" s="14" t="s">
        <v>21</v>
      </c>
      <c r="B132" s="22" t="s">
        <v>31</v>
      </c>
      <c r="C132" s="22">
        <f t="shared" ref="C132:D132" si="124">SUM(C120:C131)</f>
        <v>0</v>
      </c>
      <c r="D132" s="22">
        <f t="shared" si="124"/>
        <v>0</v>
      </c>
      <c r="E132" s="22" t="s">
        <v>31</v>
      </c>
      <c r="F132" s="22">
        <f t="shared" ref="F132:I132" si="125">SUM(F120:F131)</f>
        <v>0</v>
      </c>
      <c r="G132" s="22">
        <f t="shared" si="125"/>
        <v>0</v>
      </c>
      <c r="H132" s="22">
        <f t="shared" si="125"/>
        <v>0</v>
      </c>
      <c r="I132" s="22">
        <f t="shared" si="125"/>
        <v>0</v>
      </c>
      <c r="J132" s="22" t="s">
        <v>31</v>
      </c>
      <c r="K132" s="22">
        <f t="shared" ref="K132:N132" si="126">SUM(K120:K131)</f>
        <v>0</v>
      </c>
      <c r="L132" s="22">
        <f t="shared" si="126"/>
        <v>0</v>
      </c>
      <c r="M132" s="22">
        <f t="shared" si="126"/>
        <v>0</v>
      </c>
      <c r="N132" s="22">
        <f t="shared" si="126"/>
        <v>0</v>
      </c>
      <c r="O132" s="22" t="s">
        <v>31</v>
      </c>
      <c r="P132" s="22">
        <f t="shared" ref="P132:Q132" si="127">SUM(P120:P131)</f>
        <v>0</v>
      </c>
      <c r="Q132" s="22">
        <f t="shared" si="127"/>
        <v>0</v>
      </c>
      <c r="R132" s="18">
        <f>SUM(R120:R131)</f>
        <v>0</v>
      </c>
      <c r="S132" s="18">
        <f t="shared" ref="S132" si="128">SUM(S120:S131)</f>
        <v>0</v>
      </c>
      <c r="T132" s="18">
        <f>SUM(T120:T131)</f>
        <v>0</v>
      </c>
      <c r="U132" s="27">
        <f>SUM(U120:U131)</f>
        <v>0</v>
      </c>
      <c r="V132" s="27">
        <f t="shared" ref="V132:AF132" si="129">SUM(V120:V131)</f>
        <v>0</v>
      </c>
      <c r="W132" s="27">
        <f t="shared" si="129"/>
        <v>0</v>
      </c>
      <c r="X132" s="27">
        <f t="shared" si="129"/>
        <v>0</v>
      </c>
      <c r="Y132" s="27">
        <f t="shared" si="129"/>
        <v>0</v>
      </c>
      <c r="Z132" s="27">
        <f t="shared" si="129"/>
        <v>0</v>
      </c>
      <c r="AA132" s="27">
        <f t="shared" si="129"/>
        <v>0</v>
      </c>
      <c r="AB132" s="27">
        <f t="shared" si="129"/>
        <v>0</v>
      </c>
      <c r="AC132" s="27">
        <f t="shared" si="129"/>
        <v>0</v>
      </c>
      <c r="AD132" s="27">
        <f t="shared" si="129"/>
        <v>0</v>
      </c>
      <c r="AE132" s="27">
        <f t="shared" si="129"/>
        <v>0</v>
      </c>
      <c r="AF132" s="27">
        <f t="shared" si="129"/>
        <v>0</v>
      </c>
    </row>
    <row r="133" spans="1:53" ht="15.75" x14ac:dyDescent="0.25">
      <c r="A133" s="8" t="s">
        <v>26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</row>
    <row r="134" spans="1:53" ht="15.75" x14ac:dyDescent="0.25">
      <c r="A134" s="8" t="s">
        <v>37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</row>
    <row r="135" spans="1:53" ht="15.75" x14ac:dyDescent="0.25">
      <c r="A135" s="8" t="s">
        <v>40</v>
      </c>
      <c r="B135" s="8"/>
      <c r="C135" s="8"/>
      <c r="D135" s="8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</row>
    <row r="136" spans="1:53" ht="15.75" x14ac:dyDescent="0.25">
      <c r="A136" s="8" t="s">
        <v>43</v>
      </c>
      <c r="B136" s="8"/>
      <c r="C136" s="8"/>
      <c r="D136" s="8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</row>
    <row r="137" spans="1:53" ht="15.75" x14ac:dyDescent="0.25">
      <c r="A137" s="19" t="s">
        <v>57</v>
      </c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BA137" s="8"/>
    </row>
  </sheetData>
  <mergeCells count="188">
    <mergeCell ref="AF116:AF117"/>
    <mergeCell ref="U116:U117"/>
    <mergeCell ref="V116:V117"/>
    <mergeCell ref="W116:W117"/>
    <mergeCell ref="X116:X117"/>
    <mergeCell ref="Y116:Y117"/>
    <mergeCell ref="Z116:Z117"/>
    <mergeCell ref="J116:J117"/>
    <mergeCell ref="K116:L116"/>
    <mergeCell ref="O116:O117"/>
    <mergeCell ref="P116:Q116"/>
    <mergeCell ref="R116:R117"/>
    <mergeCell ref="S116:T116"/>
    <mergeCell ref="AC89:AC90"/>
    <mergeCell ref="AD89:AD90"/>
    <mergeCell ref="AE89:AE90"/>
    <mergeCell ref="Z89:Z90"/>
    <mergeCell ref="AA89:AA90"/>
    <mergeCell ref="AB89:AB90"/>
    <mergeCell ref="F3:I3"/>
    <mergeCell ref="AA116:AA117"/>
    <mergeCell ref="AB116:AB117"/>
    <mergeCell ref="AC116:AC117"/>
    <mergeCell ref="AD116:AD117"/>
    <mergeCell ref="AE116:AE117"/>
    <mergeCell ref="Z114:AF115"/>
    <mergeCell ref="E115:I115"/>
    <mergeCell ref="J115:L115"/>
    <mergeCell ref="M115:N115"/>
    <mergeCell ref="AF89:AF90"/>
    <mergeCell ref="O114:Q115"/>
    <mergeCell ref="R114:T115"/>
    <mergeCell ref="U114:Y115"/>
    <mergeCell ref="W89:W90"/>
    <mergeCell ref="X89:X90"/>
    <mergeCell ref="Y89:Y90"/>
    <mergeCell ref="O89:O90"/>
    <mergeCell ref="P89:Q89"/>
    <mergeCell ref="R89:R90"/>
    <mergeCell ref="S89:T89"/>
    <mergeCell ref="U89:U90"/>
    <mergeCell ref="V89:V90"/>
    <mergeCell ref="C89:D89"/>
    <mergeCell ref="E89:E90"/>
    <mergeCell ref="F89:F90"/>
    <mergeCell ref="G89:G90"/>
    <mergeCell ref="H89:I89"/>
    <mergeCell ref="J89:J90"/>
    <mergeCell ref="K89:L89"/>
    <mergeCell ref="A114:A118"/>
    <mergeCell ref="B114:D115"/>
    <mergeCell ref="E114:N114"/>
    <mergeCell ref="B116:B117"/>
    <mergeCell ref="C116:D116"/>
    <mergeCell ref="E116:E117"/>
    <mergeCell ref="F116:F117"/>
    <mergeCell ref="G116:G117"/>
    <mergeCell ref="H116:I116"/>
    <mergeCell ref="A87:A91"/>
    <mergeCell ref="B87:D88"/>
    <mergeCell ref="E87:N87"/>
    <mergeCell ref="O87:Q88"/>
    <mergeCell ref="R87:T88"/>
    <mergeCell ref="U87:Y88"/>
    <mergeCell ref="Z87:AF88"/>
    <mergeCell ref="E88:I88"/>
    <mergeCell ref="Y62:Y63"/>
    <mergeCell ref="Z62:Z63"/>
    <mergeCell ref="AA62:AA63"/>
    <mergeCell ref="AB62:AB63"/>
    <mergeCell ref="AC62:AC63"/>
    <mergeCell ref="AD62:AD63"/>
    <mergeCell ref="R62:R63"/>
    <mergeCell ref="S62:T62"/>
    <mergeCell ref="U62:U63"/>
    <mergeCell ref="V62:V63"/>
    <mergeCell ref="W62:W63"/>
    <mergeCell ref="X62:X63"/>
    <mergeCell ref="A60:A64"/>
    <mergeCell ref="J88:L88"/>
    <mergeCell ref="M88:N88"/>
    <mergeCell ref="B89:B90"/>
    <mergeCell ref="Z60:AF61"/>
    <mergeCell ref="E61:I61"/>
    <mergeCell ref="J61:L61"/>
    <mergeCell ref="M61:N61"/>
    <mergeCell ref="B62:B63"/>
    <mergeCell ref="C62:D62"/>
    <mergeCell ref="E62:E63"/>
    <mergeCell ref="F62:F63"/>
    <mergeCell ref="G62:G63"/>
    <mergeCell ref="H62:I62"/>
    <mergeCell ref="B60:D61"/>
    <mergeCell ref="E60:N60"/>
    <mergeCell ref="O60:Q61"/>
    <mergeCell ref="R60:T61"/>
    <mergeCell ref="U60:Y61"/>
    <mergeCell ref="J62:J63"/>
    <mergeCell ref="K62:L62"/>
    <mergeCell ref="O62:O63"/>
    <mergeCell ref="P62:Q62"/>
    <mergeCell ref="AE62:AE63"/>
    <mergeCell ref="AF62:AF63"/>
    <mergeCell ref="E34:I34"/>
    <mergeCell ref="J34:L34"/>
    <mergeCell ref="M34:N34"/>
    <mergeCell ref="AA35:AA36"/>
    <mergeCell ref="AB35:AB36"/>
    <mergeCell ref="AC35:AC36"/>
    <mergeCell ref="AD35:AD36"/>
    <mergeCell ref="AE35:AE36"/>
    <mergeCell ref="AF35:AF36"/>
    <mergeCell ref="U35:U36"/>
    <mergeCell ref="V35:V36"/>
    <mergeCell ref="W35:W36"/>
    <mergeCell ref="X35:X36"/>
    <mergeCell ref="Y35:Y36"/>
    <mergeCell ref="Z35:Z36"/>
    <mergeCell ref="AC10:AC11"/>
    <mergeCell ref="AD10:AD11"/>
    <mergeCell ref="AE10:AE11"/>
    <mergeCell ref="J35:J36"/>
    <mergeCell ref="K35:L35"/>
    <mergeCell ref="O35:O36"/>
    <mergeCell ref="P35:Q35"/>
    <mergeCell ref="R35:R36"/>
    <mergeCell ref="S35:T35"/>
    <mergeCell ref="Z33:AF34"/>
    <mergeCell ref="A33:A37"/>
    <mergeCell ref="B33:D34"/>
    <mergeCell ref="E33:N33"/>
    <mergeCell ref="O33:Q34"/>
    <mergeCell ref="R33:T34"/>
    <mergeCell ref="U33:Y34"/>
    <mergeCell ref="W10:W11"/>
    <mergeCell ref="X10:X11"/>
    <mergeCell ref="Y10:Y11"/>
    <mergeCell ref="O10:O11"/>
    <mergeCell ref="P10:Q10"/>
    <mergeCell ref="R10:R11"/>
    <mergeCell ref="S10:T10"/>
    <mergeCell ref="U10:U11"/>
    <mergeCell ref="V10:V11"/>
    <mergeCell ref="E29:N29"/>
    <mergeCell ref="E30:N30"/>
    <mergeCell ref="E31:N31"/>
    <mergeCell ref="B35:B36"/>
    <mergeCell ref="C35:D35"/>
    <mergeCell ref="E35:E36"/>
    <mergeCell ref="F35:F36"/>
    <mergeCell ref="G35:G36"/>
    <mergeCell ref="H35:I35"/>
    <mergeCell ref="A1:AA1"/>
    <mergeCell ref="A3:D3"/>
    <mergeCell ref="A8:A12"/>
    <mergeCell ref="B8:D9"/>
    <mergeCell ref="E8:N8"/>
    <mergeCell ref="O8:Q9"/>
    <mergeCell ref="R8:T9"/>
    <mergeCell ref="U8:Y9"/>
    <mergeCell ref="Z8:AF9"/>
    <mergeCell ref="E9:I9"/>
    <mergeCell ref="J9:L9"/>
    <mergeCell ref="M9:N9"/>
    <mergeCell ref="B10:B11"/>
    <mergeCell ref="C10:D10"/>
    <mergeCell ref="E10:E11"/>
    <mergeCell ref="F10:F11"/>
    <mergeCell ref="G10:G11"/>
    <mergeCell ref="H10:I10"/>
    <mergeCell ref="J10:J11"/>
    <mergeCell ref="K10:L10"/>
    <mergeCell ref="AF10:AF11"/>
    <mergeCell ref="Z10:Z11"/>
    <mergeCell ref="AA10:AA11"/>
    <mergeCell ref="AB10:AB11"/>
    <mergeCell ref="E135:N135"/>
    <mergeCell ref="E136:N136"/>
    <mergeCell ref="E137:N137"/>
    <mergeCell ref="E54:N54"/>
    <mergeCell ref="E55:N55"/>
    <mergeCell ref="E56:N56"/>
    <mergeCell ref="E81:N81"/>
    <mergeCell ref="E82:N82"/>
    <mergeCell ref="E83:N83"/>
    <mergeCell ref="E108:N108"/>
    <mergeCell ref="E109:N109"/>
    <mergeCell ref="E110:N110"/>
  </mergeCells>
  <pageMargins left="0" right="0" top="0" bottom="0" header="0.31496062992125984" footer="0.31496062992125984"/>
  <pageSetup paperSize="8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Лист4!$B$2:$B$3</xm:f>
          </x14:formula1>
          <xm:sqref>F3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BB47"/>
  <sheetViews>
    <sheetView topLeftCell="A10" workbookViewId="0">
      <selection activeCell="E11" sqref="E11"/>
    </sheetView>
  </sheetViews>
  <sheetFormatPr defaultRowHeight="15" x14ac:dyDescent="0.25"/>
  <cols>
    <col min="20" max="20" width="11" customWidth="1"/>
    <col min="45" max="45" width="11" customWidth="1"/>
    <col min="54" max="54" width="11" customWidth="1"/>
  </cols>
  <sheetData>
    <row r="2" spans="2:54" x14ac:dyDescent="0.25">
      <c r="D2" s="72" t="s">
        <v>98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54" x14ac:dyDescent="0.25"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72" t="s">
        <v>105</v>
      </c>
      <c r="U3" s="72"/>
      <c r="V3" s="72"/>
      <c r="W3" s="72"/>
    </row>
    <row r="4" spans="2:54" x14ac:dyDescent="0.25">
      <c r="B4" s="3" t="s">
        <v>97</v>
      </c>
      <c r="E4" s="3"/>
    </row>
    <row r="5" spans="2:54" x14ac:dyDescent="0.25">
      <c r="B5" s="73" t="s">
        <v>0</v>
      </c>
      <c r="C5" s="74" t="s">
        <v>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 t="s">
        <v>70</v>
      </c>
      <c r="R5" s="74"/>
      <c r="S5" s="74"/>
      <c r="T5" s="74"/>
      <c r="U5" s="74"/>
      <c r="V5" s="74"/>
      <c r="W5" s="74"/>
      <c r="X5" s="74" t="s">
        <v>71</v>
      </c>
      <c r="Y5" s="74"/>
      <c r="Z5" s="74"/>
      <c r="AA5" s="74"/>
      <c r="AB5" s="74"/>
      <c r="AC5" s="74"/>
      <c r="AD5" s="74"/>
      <c r="AE5" s="74" t="s">
        <v>72</v>
      </c>
      <c r="AF5" s="74"/>
      <c r="AG5" s="74"/>
      <c r="AH5" s="74"/>
      <c r="AI5" s="74"/>
      <c r="AJ5" s="74"/>
      <c r="AK5" s="74"/>
      <c r="AL5" s="74" t="s">
        <v>73</v>
      </c>
      <c r="AM5" s="74"/>
      <c r="AN5" s="74"/>
      <c r="AO5" s="74"/>
      <c r="AP5" s="74"/>
      <c r="AQ5" s="74"/>
      <c r="AR5" s="74"/>
      <c r="AS5" s="74" t="s">
        <v>101</v>
      </c>
      <c r="AT5" s="74"/>
      <c r="AU5" s="74"/>
      <c r="AV5" s="74" t="s">
        <v>102</v>
      </c>
      <c r="AW5" s="74"/>
      <c r="AX5" s="74"/>
      <c r="AY5" s="74" t="s">
        <v>104</v>
      </c>
      <c r="AZ5" s="74"/>
      <c r="BA5" s="74"/>
      <c r="BB5" s="76" t="s">
        <v>107</v>
      </c>
    </row>
    <row r="6" spans="2:54" ht="21" customHeight="1" x14ac:dyDescent="0.25">
      <c r="B6" s="73"/>
      <c r="C6" s="73" t="s">
        <v>74</v>
      </c>
      <c r="D6" s="73"/>
      <c r="E6" s="73"/>
      <c r="F6" s="73"/>
      <c r="G6" s="73"/>
      <c r="H6" s="73"/>
      <c r="I6" s="73"/>
      <c r="J6" s="73" t="s">
        <v>75</v>
      </c>
      <c r="K6" s="73"/>
      <c r="L6" s="73" t="s">
        <v>76</v>
      </c>
      <c r="M6" s="73"/>
      <c r="N6" s="73" t="s">
        <v>77</v>
      </c>
      <c r="O6" s="73"/>
      <c r="P6" s="73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7"/>
    </row>
    <row r="7" spans="2:54" ht="72" x14ac:dyDescent="0.25">
      <c r="B7" s="73"/>
      <c r="C7" s="33" t="s">
        <v>78</v>
      </c>
      <c r="D7" s="33" t="s">
        <v>99</v>
      </c>
      <c r="E7" s="33" t="s">
        <v>80</v>
      </c>
      <c r="F7" s="33" t="s">
        <v>81</v>
      </c>
      <c r="G7" s="33" t="s">
        <v>99</v>
      </c>
      <c r="H7" s="33" t="s">
        <v>82</v>
      </c>
      <c r="I7" s="33" t="s">
        <v>83</v>
      </c>
      <c r="J7" s="33" t="s">
        <v>84</v>
      </c>
      <c r="K7" s="33" t="s">
        <v>85</v>
      </c>
      <c r="L7" s="33" t="s">
        <v>84</v>
      </c>
      <c r="M7" s="33" t="s">
        <v>85</v>
      </c>
      <c r="N7" s="33" t="s">
        <v>86</v>
      </c>
      <c r="O7" s="33" t="s">
        <v>87</v>
      </c>
      <c r="P7" s="33" t="s">
        <v>88</v>
      </c>
      <c r="Q7" s="33" t="s">
        <v>78</v>
      </c>
      <c r="R7" s="33" t="s">
        <v>99</v>
      </c>
      <c r="S7" s="33" t="s">
        <v>80</v>
      </c>
      <c r="T7" s="33" t="s">
        <v>81</v>
      </c>
      <c r="U7" s="33" t="s">
        <v>99</v>
      </c>
      <c r="V7" s="33" t="s">
        <v>82</v>
      </c>
      <c r="W7" s="33" t="s">
        <v>89</v>
      </c>
      <c r="X7" s="33" t="s">
        <v>78</v>
      </c>
      <c r="Y7" s="33" t="s">
        <v>99</v>
      </c>
      <c r="Z7" s="33" t="s">
        <v>80</v>
      </c>
      <c r="AA7" s="33" t="s">
        <v>81</v>
      </c>
      <c r="AB7" s="33" t="s">
        <v>99</v>
      </c>
      <c r="AC7" s="33" t="s">
        <v>82</v>
      </c>
      <c r="AD7" s="33" t="s">
        <v>90</v>
      </c>
      <c r="AE7" s="33" t="s">
        <v>78</v>
      </c>
      <c r="AF7" s="33" t="s">
        <v>79</v>
      </c>
      <c r="AG7" s="33" t="s">
        <v>80</v>
      </c>
      <c r="AH7" s="33" t="s">
        <v>81</v>
      </c>
      <c r="AI7" s="33" t="s">
        <v>79</v>
      </c>
      <c r="AJ7" s="33" t="s">
        <v>82</v>
      </c>
      <c r="AK7" s="33" t="s">
        <v>91</v>
      </c>
      <c r="AL7" s="33" t="s">
        <v>78</v>
      </c>
      <c r="AM7" s="33" t="s">
        <v>79</v>
      </c>
      <c r="AN7" s="33" t="s">
        <v>80</v>
      </c>
      <c r="AO7" s="33" t="s">
        <v>81</v>
      </c>
      <c r="AP7" s="33" t="s">
        <v>79</v>
      </c>
      <c r="AQ7" s="33" t="s">
        <v>82</v>
      </c>
      <c r="AR7" s="33" t="s">
        <v>92</v>
      </c>
      <c r="AS7" s="34" t="s">
        <v>93</v>
      </c>
      <c r="AT7" s="34" t="s">
        <v>82</v>
      </c>
      <c r="AU7" s="34" t="s">
        <v>94</v>
      </c>
      <c r="AV7" s="34" t="s">
        <v>93</v>
      </c>
      <c r="AW7" s="34" t="s">
        <v>82</v>
      </c>
      <c r="AX7" s="34" t="s">
        <v>103</v>
      </c>
      <c r="AY7" s="34" t="s">
        <v>93</v>
      </c>
      <c r="AZ7" s="34" t="s">
        <v>82</v>
      </c>
      <c r="BA7" s="34" t="s">
        <v>94</v>
      </c>
      <c r="BB7" s="78"/>
    </row>
    <row r="8" spans="2:54" x14ac:dyDescent="0.25">
      <c r="B8" s="73"/>
      <c r="C8" s="33" t="s">
        <v>8</v>
      </c>
      <c r="D8" s="33" t="s">
        <v>95</v>
      </c>
      <c r="E8" s="33" t="s">
        <v>6</v>
      </c>
      <c r="F8" s="33" t="s">
        <v>7</v>
      </c>
      <c r="G8" s="33" t="s">
        <v>96</v>
      </c>
      <c r="H8" s="33" t="s">
        <v>6</v>
      </c>
      <c r="I8" s="33" t="s">
        <v>6</v>
      </c>
      <c r="J8" s="33" t="s">
        <v>6</v>
      </c>
      <c r="K8" s="33" t="s">
        <v>6</v>
      </c>
      <c r="L8" s="33" t="s">
        <v>6</v>
      </c>
      <c r="M8" s="33" t="s">
        <v>6</v>
      </c>
      <c r="N8" s="33" t="s">
        <v>6</v>
      </c>
      <c r="O8" s="33" t="s">
        <v>6</v>
      </c>
      <c r="P8" s="33" t="s">
        <v>6</v>
      </c>
      <c r="Q8" s="33" t="s">
        <v>8</v>
      </c>
      <c r="R8" s="33" t="s">
        <v>95</v>
      </c>
      <c r="S8" s="33" t="s">
        <v>6</v>
      </c>
      <c r="T8" s="33" t="s">
        <v>7</v>
      </c>
      <c r="U8" s="33" t="s">
        <v>96</v>
      </c>
      <c r="V8" s="33" t="s">
        <v>6</v>
      </c>
      <c r="W8" s="33" t="s">
        <v>6</v>
      </c>
      <c r="X8" s="33" t="s">
        <v>8</v>
      </c>
      <c r="Y8" s="33" t="s">
        <v>95</v>
      </c>
      <c r="Z8" s="33" t="s">
        <v>6</v>
      </c>
      <c r="AA8" s="33" t="s">
        <v>7</v>
      </c>
      <c r="AB8" s="33" t="s">
        <v>96</v>
      </c>
      <c r="AC8" s="33" t="s">
        <v>6</v>
      </c>
      <c r="AD8" s="33" t="s">
        <v>6</v>
      </c>
      <c r="AE8" s="33" t="s">
        <v>8</v>
      </c>
      <c r="AF8" s="33" t="s">
        <v>95</v>
      </c>
      <c r="AG8" s="33" t="s">
        <v>6</v>
      </c>
      <c r="AH8" s="33" t="s">
        <v>7</v>
      </c>
      <c r="AI8" s="33" t="s">
        <v>96</v>
      </c>
      <c r="AJ8" s="33" t="s">
        <v>6</v>
      </c>
      <c r="AK8" s="33" t="s">
        <v>6</v>
      </c>
      <c r="AL8" s="33" t="s">
        <v>8</v>
      </c>
      <c r="AM8" s="33" t="s">
        <v>95</v>
      </c>
      <c r="AN8" s="33" t="s">
        <v>6</v>
      </c>
      <c r="AO8" s="33" t="s">
        <v>7</v>
      </c>
      <c r="AP8" s="33" t="s">
        <v>96</v>
      </c>
      <c r="AQ8" s="33" t="s">
        <v>6</v>
      </c>
      <c r="AR8" s="33" t="s">
        <v>6</v>
      </c>
      <c r="AS8" s="33" t="s">
        <v>6</v>
      </c>
      <c r="AT8" s="33" t="s">
        <v>6</v>
      </c>
      <c r="AU8" s="33" t="s">
        <v>6</v>
      </c>
      <c r="AV8" s="33" t="s">
        <v>6</v>
      </c>
      <c r="AW8" s="33" t="s">
        <v>6</v>
      </c>
      <c r="AX8" s="33" t="s">
        <v>6</v>
      </c>
      <c r="AY8" s="33" t="s">
        <v>6</v>
      </c>
      <c r="AZ8" s="33" t="s">
        <v>6</v>
      </c>
      <c r="BA8" s="33" t="s">
        <v>6</v>
      </c>
      <c r="BB8" s="33" t="s">
        <v>6</v>
      </c>
    </row>
    <row r="9" spans="2:54" x14ac:dyDescent="0.25">
      <c r="B9" s="33">
        <v>1</v>
      </c>
      <c r="C9" s="33">
        <v>2</v>
      </c>
      <c r="D9" s="33">
        <v>3</v>
      </c>
      <c r="E9" s="33">
        <v>4</v>
      </c>
      <c r="F9" s="33">
        <v>5</v>
      </c>
      <c r="G9" s="33">
        <v>6</v>
      </c>
      <c r="H9" s="33">
        <v>7</v>
      </c>
      <c r="I9" s="33">
        <v>8</v>
      </c>
      <c r="J9" s="33">
        <v>9</v>
      </c>
      <c r="K9" s="33">
        <v>10</v>
      </c>
      <c r="L9" s="33">
        <v>11</v>
      </c>
      <c r="M9" s="33">
        <v>12</v>
      </c>
      <c r="N9" s="33">
        <v>13</v>
      </c>
      <c r="O9" s="33">
        <v>14</v>
      </c>
      <c r="P9" s="33">
        <v>15</v>
      </c>
      <c r="Q9" s="33">
        <v>16</v>
      </c>
      <c r="R9" s="33">
        <v>17</v>
      </c>
      <c r="S9" s="33">
        <v>18</v>
      </c>
      <c r="T9" s="33">
        <v>19</v>
      </c>
      <c r="U9" s="33">
        <v>20</v>
      </c>
      <c r="V9" s="33">
        <v>21</v>
      </c>
      <c r="W9" s="33">
        <v>22</v>
      </c>
      <c r="X9" s="33">
        <v>23</v>
      </c>
      <c r="Y9" s="33">
        <v>24</v>
      </c>
      <c r="Z9" s="33">
        <v>25</v>
      </c>
      <c r="AA9" s="33">
        <v>26</v>
      </c>
      <c r="AB9" s="33">
        <v>27</v>
      </c>
      <c r="AC9" s="33">
        <v>28</v>
      </c>
      <c r="AD9" s="33">
        <v>29</v>
      </c>
      <c r="AE9" s="33">
        <v>30</v>
      </c>
      <c r="AF9" s="33">
        <v>31</v>
      </c>
      <c r="AG9" s="33">
        <v>32</v>
      </c>
      <c r="AH9" s="33">
        <v>33</v>
      </c>
      <c r="AI9" s="33">
        <v>34</v>
      </c>
      <c r="AJ9" s="33">
        <v>35</v>
      </c>
      <c r="AK9" s="33">
        <v>36</v>
      </c>
      <c r="AL9" s="33">
        <v>37</v>
      </c>
      <c r="AM9" s="33">
        <v>38</v>
      </c>
      <c r="AN9" s="33">
        <v>39</v>
      </c>
      <c r="AO9" s="33">
        <v>40</v>
      </c>
      <c r="AP9" s="33">
        <v>41</v>
      </c>
      <c r="AQ9" s="33">
        <v>42</v>
      </c>
      <c r="AR9" s="33">
        <v>43</v>
      </c>
      <c r="AS9" s="33">
        <v>44</v>
      </c>
      <c r="AT9" s="33">
        <v>45</v>
      </c>
      <c r="AU9" s="33">
        <v>46</v>
      </c>
      <c r="AV9" s="33">
        <v>47</v>
      </c>
      <c r="AW9" s="33">
        <v>48</v>
      </c>
      <c r="AX9" s="33">
        <v>49</v>
      </c>
      <c r="AY9" s="33">
        <v>50</v>
      </c>
      <c r="AZ9" s="33">
        <v>51</v>
      </c>
      <c r="BA9" s="33">
        <v>52</v>
      </c>
      <c r="BB9" s="33">
        <v>53</v>
      </c>
    </row>
    <row r="10" spans="2:54" x14ac:dyDescent="0.25">
      <c r="B10" s="35" t="s">
        <v>21</v>
      </c>
      <c r="C10" s="36">
        <f>SUM(C11:C22)</f>
        <v>0</v>
      </c>
      <c r="D10" s="37" t="s">
        <v>31</v>
      </c>
      <c r="E10" s="36">
        <v>0</v>
      </c>
      <c r="F10" s="36">
        <f>SUM(F11:F22)</f>
        <v>0</v>
      </c>
      <c r="G10" s="37" t="s">
        <v>31</v>
      </c>
      <c r="H10" s="36">
        <f t="shared" ref="H10:I10" si="0">SUM(H11:H22)</f>
        <v>0</v>
      </c>
      <c r="I10" s="36">
        <f t="shared" si="0"/>
        <v>0</v>
      </c>
      <c r="J10" s="36">
        <f t="shared" ref="J10" si="1">SUM(J11:J22)</f>
        <v>0</v>
      </c>
      <c r="K10" s="36">
        <f t="shared" ref="K10" si="2">SUM(K11:K22)</f>
        <v>0</v>
      </c>
      <c r="L10" s="36">
        <f t="shared" ref="L10" si="3">SUM(L11:L22)</f>
        <v>0</v>
      </c>
      <c r="M10" s="36">
        <f t="shared" ref="M10" si="4">SUM(M11:M22)</f>
        <v>0</v>
      </c>
      <c r="N10" s="36">
        <f>SUM(N11:N22)</f>
        <v>0</v>
      </c>
      <c r="O10" s="36">
        <f t="shared" ref="O10" si="5">SUM(O11:O22)</f>
        <v>0</v>
      </c>
      <c r="P10" s="36">
        <f t="shared" ref="P10" si="6">SUM(P11:P22)</f>
        <v>0</v>
      </c>
      <c r="Q10" s="36">
        <f>SUM(Q11:Q22)</f>
        <v>0</v>
      </c>
      <c r="R10" s="37" t="s">
        <v>31</v>
      </c>
      <c r="S10" s="36">
        <f t="shared" ref="S10:T10" si="7">SUM(S11:S22)</f>
        <v>0</v>
      </c>
      <c r="T10" s="36">
        <f t="shared" si="7"/>
        <v>0</v>
      </c>
      <c r="U10" s="37" t="s">
        <v>31</v>
      </c>
      <c r="V10" s="36">
        <f t="shared" ref="V10" si="8">SUM(V11:V22)</f>
        <v>0</v>
      </c>
      <c r="W10" s="36">
        <f t="shared" ref="W10" si="9">SUM(W11:W22)</f>
        <v>0</v>
      </c>
      <c r="X10" s="36">
        <f t="shared" ref="X10" si="10">SUM(X11:X22)</f>
        <v>0</v>
      </c>
      <c r="Y10" s="37" t="s">
        <v>31</v>
      </c>
      <c r="Z10" s="36">
        <f t="shared" ref="Z10" si="11">SUM(Z11:Z22)</f>
        <v>0</v>
      </c>
      <c r="AA10" s="36">
        <f t="shared" ref="AA10" si="12">SUM(AA11:AA22)</f>
        <v>0</v>
      </c>
      <c r="AB10" s="37" t="s">
        <v>31</v>
      </c>
      <c r="AC10" s="36">
        <v>0</v>
      </c>
      <c r="AD10" s="36">
        <v>0</v>
      </c>
      <c r="AE10" s="36">
        <f t="shared" ref="AE10" si="13">SUM(AE11:AE22)</f>
        <v>0</v>
      </c>
      <c r="AF10" s="37" t="s">
        <v>31</v>
      </c>
      <c r="AG10" s="36">
        <f t="shared" ref="AG10" si="14">SUM(AG11:AG22)</f>
        <v>0</v>
      </c>
      <c r="AH10" s="36">
        <f t="shared" ref="AH10" si="15">SUM(AH11:AH22)</f>
        <v>0</v>
      </c>
      <c r="AI10" s="37" t="s">
        <v>31</v>
      </c>
      <c r="AJ10" s="36">
        <f t="shared" ref="AJ10" si="16">SUM(AJ11:AJ22)</f>
        <v>0</v>
      </c>
      <c r="AK10" s="36">
        <f t="shared" ref="AK10" si="17">SUM(AK11:AK22)</f>
        <v>0</v>
      </c>
      <c r="AL10" s="36">
        <f t="shared" ref="AL10" si="18">SUM(AL11:AL22)</f>
        <v>0</v>
      </c>
      <c r="AM10" s="37" t="s">
        <v>31</v>
      </c>
      <c r="AN10" s="36">
        <f t="shared" ref="AN10" si="19">SUM(AN11:AN22)</f>
        <v>0</v>
      </c>
      <c r="AO10" s="36">
        <f>SUM(AO11:AO22)</f>
        <v>0</v>
      </c>
      <c r="AP10" s="37" t="s">
        <v>31</v>
      </c>
      <c r="AQ10" s="36">
        <f t="shared" ref="AQ10:AU10" si="20">SUM(AQ11:AQ22)</f>
        <v>0</v>
      </c>
      <c r="AR10" s="36">
        <f t="shared" si="20"/>
        <v>0</v>
      </c>
      <c r="AS10" s="36">
        <f t="shared" si="20"/>
        <v>0</v>
      </c>
      <c r="AT10" s="36">
        <f t="shared" si="20"/>
        <v>0</v>
      </c>
      <c r="AU10" s="36">
        <f t="shared" si="20"/>
        <v>0</v>
      </c>
      <c r="AV10" s="36">
        <f t="shared" ref="AV10" si="21">SUM(AV11:AV22)</f>
        <v>0</v>
      </c>
      <c r="AW10" s="36">
        <f t="shared" ref="AW10" si="22">SUM(AW11:AW22)</f>
        <v>0</v>
      </c>
      <c r="AX10" s="36">
        <f t="shared" ref="AX10" si="23">SUM(AX11:AX22)</f>
        <v>0</v>
      </c>
      <c r="AY10" s="36">
        <f t="shared" ref="AY10" si="24">SUM(AY11:AY22)</f>
        <v>0</v>
      </c>
      <c r="AZ10" s="36">
        <f t="shared" ref="AZ10" si="25">SUM(AZ11:AZ22)</f>
        <v>0</v>
      </c>
      <c r="BA10" s="36">
        <f t="shared" ref="BA10:BB10" si="26">SUM(BA11:BA22)</f>
        <v>0</v>
      </c>
      <c r="BB10" s="36">
        <f t="shared" si="26"/>
        <v>0</v>
      </c>
    </row>
    <row r="11" spans="2:54" x14ac:dyDescent="0.25">
      <c r="B11" s="35" t="s">
        <v>9</v>
      </c>
      <c r="C11" s="25"/>
      <c r="D11" s="25"/>
      <c r="E11" s="38">
        <f>C11*D11</f>
        <v>0</v>
      </c>
      <c r="F11" s="25"/>
      <c r="G11" s="25"/>
      <c r="H11" s="38">
        <f>F11*G11</f>
        <v>0</v>
      </c>
      <c r="I11" s="38">
        <f>E11+H11</f>
        <v>0</v>
      </c>
      <c r="J11" s="25"/>
      <c r="K11" s="25"/>
      <c r="L11" s="25"/>
      <c r="M11" s="25"/>
      <c r="N11" s="39">
        <f>E11+J11+L11</f>
        <v>0</v>
      </c>
      <c r="O11" s="39">
        <f>H11+K11+M11</f>
        <v>0</v>
      </c>
      <c r="P11" s="39">
        <f>N11+O11</f>
        <v>0</v>
      </c>
      <c r="Q11" s="25"/>
      <c r="R11" s="25"/>
      <c r="S11" s="38">
        <f>Q11*R11</f>
        <v>0</v>
      </c>
      <c r="T11" s="25"/>
      <c r="U11" s="25"/>
      <c r="V11" s="38">
        <f>T11*U11</f>
        <v>0</v>
      </c>
      <c r="W11" s="38">
        <f>S11+V11</f>
        <v>0</v>
      </c>
      <c r="X11" s="25"/>
      <c r="Y11" s="25"/>
      <c r="Z11" s="38">
        <f>X11*Y11</f>
        <v>0</v>
      </c>
      <c r="AA11" s="25"/>
      <c r="AB11" s="25"/>
      <c r="AC11" s="38">
        <f>AA11*AB11</f>
        <v>0</v>
      </c>
      <c r="AD11" s="38">
        <f>Z11+AC11</f>
        <v>0</v>
      </c>
      <c r="AE11" s="25"/>
      <c r="AF11" s="25"/>
      <c r="AG11" s="38">
        <f>AE11*AF11</f>
        <v>0</v>
      </c>
      <c r="AH11" s="25"/>
      <c r="AI11" s="25"/>
      <c r="AJ11" s="38">
        <f>AH11*AI11</f>
        <v>0</v>
      </c>
      <c r="AK11" s="38">
        <f>AG11+AJ11</f>
        <v>0</v>
      </c>
      <c r="AL11" s="38">
        <f t="shared" ref="AL11:AL22" si="27">C11+Q11+X11+AE11</f>
        <v>0</v>
      </c>
      <c r="AM11" s="38">
        <f>IF(AL11=0, 0, AN11/AL11)</f>
        <v>0</v>
      </c>
      <c r="AN11" s="38">
        <f t="shared" ref="AN11:AN22" si="28">N11+S11+Z11+AG11</f>
        <v>0</v>
      </c>
      <c r="AO11" s="38">
        <f t="shared" ref="AO11:AO22" si="29">F11+T11+AA11+AH11</f>
        <v>0</v>
      </c>
      <c r="AP11" s="38">
        <f t="shared" ref="AP11:AP22" si="30">IF(AO11=0, 0, AQ11/AO11)</f>
        <v>0</v>
      </c>
      <c r="AQ11" s="38">
        <f t="shared" ref="AQ11:AQ22" si="31">O11+V11+AC11+AJ11</f>
        <v>0</v>
      </c>
      <c r="AR11" s="38">
        <f t="shared" ref="AR11:AR22" si="32">AN11+AQ11</f>
        <v>0</v>
      </c>
      <c r="AS11" s="25"/>
      <c r="AT11" s="25"/>
      <c r="AU11" s="38">
        <f>AS11+AT11</f>
        <v>0</v>
      </c>
      <c r="AV11" s="25"/>
      <c r="AW11" s="25"/>
      <c r="AX11" s="38">
        <f>AV11+AW11</f>
        <v>0</v>
      </c>
      <c r="AY11" s="38">
        <f>AS11-AV11</f>
        <v>0</v>
      </c>
      <c r="AZ11" s="38">
        <f>AT11-AW11</f>
        <v>0</v>
      </c>
      <c r="BA11" s="38">
        <f t="shared" ref="BA11:BA22" si="33">AY11+AZ11</f>
        <v>0</v>
      </c>
      <c r="BB11" s="38">
        <f>IF($T$3="Общая система налогобложения",AR11/1.2-BA11,AR11-BA11)</f>
        <v>0</v>
      </c>
    </row>
    <row r="12" spans="2:54" x14ac:dyDescent="0.25">
      <c r="B12" s="35" t="s">
        <v>10</v>
      </c>
      <c r="C12" s="25"/>
      <c r="D12" s="25"/>
      <c r="E12" s="38">
        <f t="shared" ref="E12:E22" si="34">C12*D12</f>
        <v>0</v>
      </c>
      <c r="F12" s="25"/>
      <c r="G12" s="25"/>
      <c r="H12" s="38">
        <f t="shared" ref="H12:H22" si="35">F12*G12</f>
        <v>0</v>
      </c>
      <c r="I12" s="38">
        <f t="shared" ref="I12:I22" si="36">E12+H12</f>
        <v>0</v>
      </c>
      <c r="J12" s="25"/>
      <c r="K12" s="25"/>
      <c r="L12" s="25"/>
      <c r="M12" s="25"/>
      <c r="N12" s="39">
        <f t="shared" ref="N12:N21" si="37">E12+J12+L12</f>
        <v>0</v>
      </c>
      <c r="O12" s="39">
        <f t="shared" ref="O12:O22" si="38">H12+K12+M12</f>
        <v>0</v>
      </c>
      <c r="P12" s="39">
        <f t="shared" ref="P12:P22" si="39">N12+O12</f>
        <v>0</v>
      </c>
      <c r="Q12" s="25"/>
      <c r="R12" s="25"/>
      <c r="S12" s="38">
        <f t="shared" ref="S12:S22" si="40">Q12*R12</f>
        <v>0</v>
      </c>
      <c r="T12" s="25"/>
      <c r="U12" s="25"/>
      <c r="V12" s="38">
        <f t="shared" ref="V12:V21" si="41">T12*U12</f>
        <v>0</v>
      </c>
      <c r="W12" s="38">
        <f t="shared" ref="W12:W22" si="42">S12+V12</f>
        <v>0</v>
      </c>
      <c r="X12" s="25"/>
      <c r="Y12" s="25"/>
      <c r="Z12" s="38">
        <f t="shared" ref="Z12" si="43">X12*Y12</f>
        <v>0</v>
      </c>
      <c r="AA12" s="25"/>
      <c r="AB12" s="25"/>
      <c r="AC12" s="38">
        <f t="shared" ref="AC12:AC21" si="44">AA12*AB12</f>
        <v>0</v>
      </c>
      <c r="AD12" s="38">
        <f t="shared" ref="AD12:AD22" si="45">Z12+AC12</f>
        <v>0</v>
      </c>
      <c r="AE12" s="25"/>
      <c r="AF12" s="25"/>
      <c r="AG12" s="38">
        <f t="shared" ref="AG12" si="46">AE12*AF12</f>
        <v>0</v>
      </c>
      <c r="AH12" s="25"/>
      <c r="AI12" s="25"/>
      <c r="AJ12" s="38">
        <f t="shared" ref="AJ12:AJ21" si="47">AH12*AI12</f>
        <v>0</v>
      </c>
      <c r="AK12" s="38">
        <f t="shared" ref="AK12:AK22" si="48">AG12+AJ12</f>
        <v>0</v>
      </c>
      <c r="AL12" s="38">
        <f t="shared" si="27"/>
        <v>0</v>
      </c>
      <c r="AM12" s="38">
        <f t="shared" ref="AM12:AM22" si="49">IF(AL12=0, 0, AN12/AL12)</f>
        <v>0</v>
      </c>
      <c r="AN12" s="38">
        <f t="shared" si="28"/>
        <v>0</v>
      </c>
      <c r="AO12" s="38">
        <f t="shared" si="29"/>
        <v>0</v>
      </c>
      <c r="AP12" s="38">
        <f t="shared" si="30"/>
        <v>0</v>
      </c>
      <c r="AQ12" s="38">
        <f t="shared" si="31"/>
        <v>0</v>
      </c>
      <c r="AR12" s="38">
        <f t="shared" si="32"/>
        <v>0</v>
      </c>
      <c r="AS12" s="25"/>
      <c r="AT12" s="25"/>
      <c r="AU12" s="38">
        <f t="shared" ref="AU12:AU22" si="50">AS12+AT12</f>
        <v>0</v>
      </c>
      <c r="AV12" s="25"/>
      <c r="AW12" s="25"/>
      <c r="AX12" s="38">
        <f t="shared" ref="AX12:AX22" si="51">AV12+AW12</f>
        <v>0</v>
      </c>
      <c r="AY12" s="38">
        <f t="shared" ref="AY12:AZ22" si="52">AS12-AV12</f>
        <v>0</v>
      </c>
      <c r="AZ12" s="38">
        <f t="shared" si="52"/>
        <v>0</v>
      </c>
      <c r="BA12" s="38">
        <f t="shared" si="33"/>
        <v>0</v>
      </c>
      <c r="BB12" s="38">
        <f t="shared" ref="BB12:BB22" si="53">IF($T$3="Общая система налогобложения",AR12/1.2-BA12,AR12-BA12)</f>
        <v>0</v>
      </c>
    </row>
    <row r="13" spans="2:54" x14ac:dyDescent="0.25">
      <c r="B13" s="35" t="s">
        <v>11</v>
      </c>
      <c r="C13" s="25"/>
      <c r="D13" s="25"/>
      <c r="E13" s="38">
        <f t="shared" si="34"/>
        <v>0</v>
      </c>
      <c r="F13" s="25"/>
      <c r="G13" s="25"/>
      <c r="H13" s="38">
        <f t="shared" si="35"/>
        <v>0</v>
      </c>
      <c r="I13" s="38">
        <f t="shared" si="36"/>
        <v>0</v>
      </c>
      <c r="J13" s="25"/>
      <c r="K13" s="25"/>
      <c r="L13" s="25"/>
      <c r="M13" s="25"/>
      <c r="N13" s="39">
        <f t="shared" si="37"/>
        <v>0</v>
      </c>
      <c r="O13" s="39">
        <f t="shared" si="38"/>
        <v>0</v>
      </c>
      <c r="P13" s="39">
        <f t="shared" si="39"/>
        <v>0</v>
      </c>
      <c r="Q13" s="25"/>
      <c r="R13" s="25"/>
      <c r="S13" s="38">
        <f>Q13*R13</f>
        <v>0</v>
      </c>
      <c r="T13" s="25"/>
      <c r="U13" s="25"/>
      <c r="V13" s="38">
        <f t="shared" si="41"/>
        <v>0</v>
      </c>
      <c r="W13" s="38">
        <f t="shared" si="42"/>
        <v>0</v>
      </c>
      <c r="X13" s="25"/>
      <c r="Y13" s="25"/>
      <c r="Z13" s="38">
        <f>X13*Y13</f>
        <v>0</v>
      </c>
      <c r="AA13" s="25"/>
      <c r="AB13" s="25"/>
      <c r="AC13" s="38">
        <f t="shared" si="44"/>
        <v>0</v>
      </c>
      <c r="AD13" s="38">
        <f t="shared" si="45"/>
        <v>0</v>
      </c>
      <c r="AE13" s="25"/>
      <c r="AF13" s="25"/>
      <c r="AG13" s="38">
        <f>AE13*AF13</f>
        <v>0</v>
      </c>
      <c r="AH13" s="25"/>
      <c r="AI13" s="25"/>
      <c r="AJ13" s="38">
        <f t="shared" si="47"/>
        <v>0</v>
      </c>
      <c r="AK13" s="38">
        <f t="shared" si="48"/>
        <v>0</v>
      </c>
      <c r="AL13" s="38">
        <f t="shared" si="27"/>
        <v>0</v>
      </c>
      <c r="AM13" s="38">
        <f t="shared" si="49"/>
        <v>0</v>
      </c>
      <c r="AN13" s="38">
        <f t="shared" si="28"/>
        <v>0</v>
      </c>
      <c r="AO13" s="38">
        <f t="shared" si="29"/>
        <v>0</v>
      </c>
      <c r="AP13" s="38">
        <f t="shared" si="30"/>
        <v>0</v>
      </c>
      <c r="AQ13" s="38">
        <f t="shared" si="31"/>
        <v>0</v>
      </c>
      <c r="AR13" s="38">
        <f t="shared" si="32"/>
        <v>0</v>
      </c>
      <c r="AS13" s="25"/>
      <c r="AT13" s="25"/>
      <c r="AU13" s="38">
        <f t="shared" si="50"/>
        <v>0</v>
      </c>
      <c r="AV13" s="25"/>
      <c r="AW13" s="25"/>
      <c r="AX13" s="38">
        <f t="shared" si="51"/>
        <v>0</v>
      </c>
      <c r="AY13" s="38">
        <f t="shared" si="52"/>
        <v>0</v>
      </c>
      <c r="AZ13" s="38">
        <f t="shared" si="52"/>
        <v>0</v>
      </c>
      <c r="BA13" s="38">
        <f t="shared" si="33"/>
        <v>0</v>
      </c>
      <c r="BB13" s="38">
        <f t="shared" si="53"/>
        <v>0</v>
      </c>
    </row>
    <row r="14" spans="2:54" x14ac:dyDescent="0.25">
      <c r="B14" s="35" t="s">
        <v>12</v>
      </c>
      <c r="C14" s="25"/>
      <c r="D14" s="25"/>
      <c r="E14" s="38">
        <f t="shared" si="34"/>
        <v>0</v>
      </c>
      <c r="F14" s="25"/>
      <c r="G14" s="25"/>
      <c r="H14" s="38">
        <f t="shared" si="35"/>
        <v>0</v>
      </c>
      <c r="I14" s="38">
        <f t="shared" si="36"/>
        <v>0</v>
      </c>
      <c r="J14" s="25"/>
      <c r="K14" s="25"/>
      <c r="L14" s="25"/>
      <c r="M14" s="25"/>
      <c r="N14" s="39">
        <f t="shared" si="37"/>
        <v>0</v>
      </c>
      <c r="O14" s="39">
        <f t="shared" si="38"/>
        <v>0</v>
      </c>
      <c r="P14" s="39">
        <f t="shared" si="39"/>
        <v>0</v>
      </c>
      <c r="Q14" s="25"/>
      <c r="R14" s="25"/>
      <c r="S14" s="38">
        <f t="shared" si="40"/>
        <v>0</v>
      </c>
      <c r="T14" s="25"/>
      <c r="U14" s="25"/>
      <c r="V14" s="38">
        <f t="shared" si="41"/>
        <v>0</v>
      </c>
      <c r="W14" s="38">
        <f t="shared" si="42"/>
        <v>0</v>
      </c>
      <c r="X14" s="25"/>
      <c r="Y14" s="25"/>
      <c r="Z14" s="38">
        <f t="shared" ref="Z14:Z22" si="54">X14*Y14</f>
        <v>0</v>
      </c>
      <c r="AA14" s="25"/>
      <c r="AB14" s="25"/>
      <c r="AC14" s="38">
        <f t="shared" si="44"/>
        <v>0</v>
      </c>
      <c r="AD14" s="38">
        <f t="shared" si="45"/>
        <v>0</v>
      </c>
      <c r="AE14" s="25"/>
      <c r="AF14" s="25"/>
      <c r="AG14" s="38">
        <f t="shared" ref="AG14:AG22" si="55">AE14*AF14</f>
        <v>0</v>
      </c>
      <c r="AH14" s="25"/>
      <c r="AI14" s="25"/>
      <c r="AJ14" s="38">
        <f t="shared" si="47"/>
        <v>0</v>
      </c>
      <c r="AK14" s="38">
        <f t="shared" si="48"/>
        <v>0</v>
      </c>
      <c r="AL14" s="38">
        <f t="shared" si="27"/>
        <v>0</v>
      </c>
      <c r="AM14" s="38">
        <f t="shared" si="49"/>
        <v>0</v>
      </c>
      <c r="AN14" s="38">
        <f t="shared" si="28"/>
        <v>0</v>
      </c>
      <c r="AO14" s="38">
        <f t="shared" si="29"/>
        <v>0</v>
      </c>
      <c r="AP14" s="38">
        <f t="shared" si="30"/>
        <v>0</v>
      </c>
      <c r="AQ14" s="38">
        <f t="shared" si="31"/>
        <v>0</v>
      </c>
      <c r="AR14" s="38">
        <f t="shared" si="32"/>
        <v>0</v>
      </c>
      <c r="AS14" s="25"/>
      <c r="AT14" s="25"/>
      <c r="AU14" s="38">
        <f t="shared" si="50"/>
        <v>0</v>
      </c>
      <c r="AV14" s="25"/>
      <c r="AW14" s="25"/>
      <c r="AX14" s="38">
        <f t="shared" si="51"/>
        <v>0</v>
      </c>
      <c r="AY14" s="38">
        <f t="shared" si="52"/>
        <v>0</v>
      </c>
      <c r="AZ14" s="38">
        <f t="shared" si="52"/>
        <v>0</v>
      </c>
      <c r="BA14" s="38">
        <f t="shared" si="33"/>
        <v>0</v>
      </c>
      <c r="BB14" s="38">
        <f t="shared" si="53"/>
        <v>0</v>
      </c>
    </row>
    <row r="15" spans="2:54" x14ac:dyDescent="0.25">
      <c r="B15" s="35" t="s">
        <v>13</v>
      </c>
      <c r="C15" s="25"/>
      <c r="D15" s="25"/>
      <c r="E15" s="38">
        <f t="shared" si="34"/>
        <v>0</v>
      </c>
      <c r="F15" s="25"/>
      <c r="G15" s="25"/>
      <c r="H15" s="38">
        <f t="shared" si="35"/>
        <v>0</v>
      </c>
      <c r="I15" s="38">
        <f t="shared" si="36"/>
        <v>0</v>
      </c>
      <c r="J15" s="25"/>
      <c r="K15" s="25"/>
      <c r="L15" s="25"/>
      <c r="M15" s="25"/>
      <c r="N15" s="39">
        <f t="shared" si="37"/>
        <v>0</v>
      </c>
      <c r="O15" s="39">
        <f t="shared" si="38"/>
        <v>0</v>
      </c>
      <c r="P15" s="39">
        <f t="shared" si="39"/>
        <v>0</v>
      </c>
      <c r="Q15" s="25"/>
      <c r="R15" s="25"/>
      <c r="S15" s="38">
        <f t="shared" si="40"/>
        <v>0</v>
      </c>
      <c r="T15" s="25"/>
      <c r="U15" s="25"/>
      <c r="V15" s="38">
        <f t="shared" si="41"/>
        <v>0</v>
      </c>
      <c r="W15" s="38">
        <f t="shared" si="42"/>
        <v>0</v>
      </c>
      <c r="X15" s="25"/>
      <c r="Y15" s="25"/>
      <c r="Z15" s="38">
        <f t="shared" si="54"/>
        <v>0</v>
      </c>
      <c r="AA15" s="25"/>
      <c r="AB15" s="25"/>
      <c r="AC15" s="38">
        <f t="shared" si="44"/>
        <v>0</v>
      </c>
      <c r="AD15" s="38">
        <f t="shared" si="45"/>
        <v>0</v>
      </c>
      <c r="AE15" s="25"/>
      <c r="AF15" s="25"/>
      <c r="AG15" s="38">
        <f t="shared" si="55"/>
        <v>0</v>
      </c>
      <c r="AH15" s="25"/>
      <c r="AI15" s="25"/>
      <c r="AJ15" s="38">
        <f t="shared" si="47"/>
        <v>0</v>
      </c>
      <c r="AK15" s="38">
        <f t="shared" si="48"/>
        <v>0</v>
      </c>
      <c r="AL15" s="38">
        <f t="shared" si="27"/>
        <v>0</v>
      </c>
      <c r="AM15" s="38">
        <f t="shared" si="49"/>
        <v>0</v>
      </c>
      <c r="AN15" s="38">
        <f t="shared" si="28"/>
        <v>0</v>
      </c>
      <c r="AO15" s="38">
        <f t="shared" si="29"/>
        <v>0</v>
      </c>
      <c r="AP15" s="38">
        <f t="shared" si="30"/>
        <v>0</v>
      </c>
      <c r="AQ15" s="38">
        <f t="shared" si="31"/>
        <v>0</v>
      </c>
      <c r="AR15" s="38">
        <f t="shared" si="32"/>
        <v>0</v>
      </c>
      <c r="AS15" s="25"/>
      <c r="AT15" s="25"/>
      <c r="AU15" s="38">
        <f t="shared" si="50"/>
        <v>0</v>
      </c>
      <c r="AV15" s="25"/>
      <c r="AW15" s="25"/>
      <c r="AX15" s="38">
        <f t="shared" si="51"/>
        <v>0</v>
      </c>
      <c r="AY15" s="38">
        <f t="shared" si="52"/>
        <v>0</v>
      </c>
      <c r="AZ15" s="38">
        <f t="shared" si="52"/>
        <v>0</v>
      </c>
      <c r="BA15" s="38">
        <f t="shared" si="33"/>
        <v>0</v>
      </c>
      <c r="BB15" s="38">
        <f t="shared" si="53"/>
        <v>0</v>
      </c>
    </row>
    <row r="16" spans="2:54" x14ac:dyDescent="0.25">
      <c r="B16" s="35" t="s">
        <v>14</v>
      </c>
      <c r="C16" s="25"/>
      <c r="D16" s="25"/>
      <c r="E16" s="38">
        <f t="shared" si="34"/>
        <v>0</v>
      </c>
      <c r="F16" s="25"/>
      <c r="G16" s="25"/>
      <c r="H16" s="38">
        <f t="shared" si="35"/>
        <v>0</v>
      </c>
      <c r="I16" s="38">
        <f t="shared" si="36"/>
        <v>0</v>
      </c>
      <c r="J16" s="25"/>
      <c r="K16" s="25"/>
      <c r="L16" s="25"/>
      <c r="M16" s="25"/>
      <c r="N16" s="39">
        <f t="shared" si="37"/>
        <v>0</v>
      </c>
      <c r="O16" s="39">
        <f t="shared" si="38"/>
        <v>0</v>
      </c>
      <c r="P16" s="39">
        <f t="shared" si="39"/>
        <v>0</v>
      </c>
      <c r="Q16" s="25"/>
      <c r="R16" s="25"/>
      <c r="S16" s="38">
        <f t="shared" si="40"/>
        <v>0</v>
      </c>
      <c r="T16" s="25"/>
      <c r="U16" s="25"/>
      <c r="V16" s="38">
        <f t="shared" si="41"/>
        <v>0</v>
      </c>
      <c r="W16" s="38">
        <f t="shared" si="42"/>
        <v>0</v>
      </c>
      <c r="X16" s="25"/>
      <c r="Y16" s="25"/>
      <c r="Z16" s="38">
        <f t="shared" si="54"/>
        <v>0</v>
      </c>
      <c r="AA16" s="25"/>
      <c r="AB16" s="25"/>
      <c r="AC16" s="38">
        <f t="shared" si="44"/>
        <v>0</v>
      </c>
      <c r="AD16" s="38">
        <f t="shared" si="45"/>
        <v>0</v>
      </c>
      <c r="AE16" s="25"/>
      <c r="AF16" s="25"/>
      <c r="AG16" s="38">
        <f t="shared" si="55"/>
        <v>0</v>
      </c>
      <c r="AH16" s="25"/>
      <c r="AI16" s="25"/>
      <c r="AJ16" s="38">
        <f t="shared" si="47"/>
        <v>0</v>
      </c>
      <c r="AK16" s="38">
        <f t="shared" si="48"/>
        <v>0</v>
      </c>
      <c r="AL16" s="38">
        <f t="shared" si="27"/>
        <v>0</v>
      </c>
      <c r="AM16" s="38">
        <f t="shared" si="49"/>
        <v>0</v>
      </c>
      <c r="AN16" s="38">
        <f t="shared" si="28"/>
        <v>0</v>
      </c>
      <c r="AO16" s="38">
        <f t="shared" si="29"/>
        <v>0</v>
      </c>
      <c r="AP16" s="38">
        <f t="shared" si="30"/>
        <v>0</v>
      </c>
      <c r="AQ16" s="38">
        <f t="shared" si="31"/>
        <v>0</v>
      </c>
      <c r="AR16" s="38">
        <f t="shared" si="32"/>
        <v>0</v>
      </c>
      <c r="AS16" s="25"/>
      <c r="AT16" s="25"/>
      <c r="AU16" s="38">
        <f t="shared" si="50"/>
        <v>0</v>
      </c>
      <c r="AV16" s="25"/>
      <c r="AW16" s="25"/>
      <c r="AX16" s="38">
        <f t="shared" si="51"/>
        <v>0</v>
      </c>
      <c r="AY16" s="38">
        <f t="shared" si="52"/>
        <v>0</v>
      </c>
      <c r="AZ16" s="38">
        <f t="shared" si="52"/>
        <v>0</v>
      </c>
      <c r="BA16" s="38">
        <f t="shared" si="33"/>
        <v>0</v>
      </c>
      <c r="BB16" s="38">
        <f t="shared" si="53"/>
        <v>0</v>
      </c>
    </row>
    <row r="17" spans="2:54" x14ac:dyDescent="0.25">
      <c r="B17" s="35" t="s">
        <v>15</v>
      </c>
      <c r="C17" s="25"/>
      <c r="D17" s="25"/>
      <c r="E17" s="38">
        <f t="shared" si="34"/>
        <v>0</v>
      </c>
      <c r="F17" s="25"/>
      <c r="G17" s="25"/>
      <c r="H17" s="38">
        <f t="shared" si="35"/>
        <v>0</v>
      </c>
      <c r="I17" s="38">
        <f t="shared" si="36"/>
        <v>0</v>
      </c>
      <c r="J17" s="25"/>
      <c r="K17" s="25"/>
      <c r="L17" s="25"/>
      <c r="M17" s="25"/>
      <c r="N17" s="39">
        <f t="shared" si="37"/>
        <v>0</v>
      </c>
      <c r="O17" s="39">
        <f t="shared" si="38"/>
        <v>0</v>
      </c>
      <c r="P17" s="39">
        <f t="shared" si="39"/>
        <v>0</v>
      </c>
      <c r="Q17" s="25"/>
      <c r="R17" s="25"/>
      <c r="S17" s="38">
        <f t="shared" si="40"/>
        <v>0</v>
      </c>
      <c r="T17" s="25"/>
      <c r="U17" s="25"/>
      <c r="V17" s="38">
        <f t="shared" si="41"/>
        <v>0</v>
      </c>
      <c r="W17" s="38">
        <f t="shared" si="42"/>
        <v>0</v>
      </c>
      <c r="X17" s="25"/>
      <c r="Y17" s="25"/>
      <c r="Z17" s="38">
        <f t="shared" si="54"/>
        <v>0</v>
      </c>
      <c r="AA17" s="25"/>
      <c r="AB17" s="25"/>
      <c r="AC17" s="38">
        <f t="shared" si="44"/>
        <v>0</v>
      </c>
      <c r="AD17" s="38">
        <f t="shared" si="45"/>
        <v>0</v>
      </c>
      <c r="AE17" s="25"/>
      <c r="AF17" s="25"/>
      <c r="AG17" s="38">
        <f t="shared" si="55"/>
        <v>0</v>
      </c>
      <c r="AH17" s="25"/>
      <c r="AI17" s="25"/>
      <c r="AJ17" s="38">
        <f t="shared" si="47"/>
        <v>0</v>
      </c>
      <c r="AK17" s="38">
        <f t="shared" si="48"/>
        <v>0</v>
      </c>
      <c r="AL17" s="38">
        <f t="shared" si="27"/>
        <v>0</v>
      </c>
      <c r="AM17" s="38">
        <f t="shared" si="49"/>
        <v>0</v>
      </c>
      <c r="AN17" s="38">
        <f t="shared" si="28"/>
        <v>0</v>
      </c>
      <c r="AO17" s="38">
        <f t="shared" si="29"/>
        <v>0</v>
      </c>
      <c r="AP17" s="38">
        <f t="shared" si="30"/>
        <v>0</v>
      </c>
      <c r="AQ17" s="38">
        <f t="shared" si="31"/>
        <v>0</v>
      </c>
      <c r="AR17" s="38">
        <f t="shared" si="32"/>
        <v>0</v>
      </c>
      <c r="AS17" s="25"/>
      <c r="AT17" s="25"/>
      <c r="AU17" s="38">
        <f t="shared" si="50"/>
        <v>0</v>
      </c>
      <c r="AV17" s="25"/>
      <c r="AW17" s="25"/>
      <c r="AX17" s="38">
        <f t="shared" si="51"/>
        <v>0</v>
      </c>
      <c r="AY17" s="38">
        <f t="shared" si="52"/>
        <v>0</v>
      </c>
      <c r="AZ17" s="38">
        <f t="shared" si="52"/>
        <v>0</v>
      </c>
      <c r="BA17" s="38">
        <f t="shared" si="33"/>
        <v>0</v>
      </c>
      <c r="BB17" s="38">
        <f t="shared" si="53"/>
        <v>0</v>
      </c>
    </row>
    <row r="18" spans="2:54" x14ac:dyDescent="0.25">
      <c r="B18" s="35" t="s">
        <v>16</v>
      </c>
      <c r="C18" s="25"/>
      <c r="D18" s="25"/>
      <c r="E18" s="38">
        <f t="shared" si="34"/>
        <v>0</v>
      </c>
      <c r="F18" s="25"/>
      <c r="G18" s="25"/>
      <c r="H18" s="38">
        <f t="shared" si="35"/>
        <v>0</v>
      </c>
      <c r="I18" s="38">
        <f t="shared" si="36"/>
        <v>0</v>
      </c>
      <c r="J18" s="25"/>
      <c r="K18" s="25"/>
      <c r="L18" s="25"/>
      <c r="M18" s="25"/>
      <c r="N18" s="39">
        <f t="shared" si="37"/>
        <v>0</v>
      </c>
      <c r="O18" s="39">
        <f t="shared" si="38"/>
        <v>0</v>
      </c>
      <c r="P18" s="39">
        <f t="shared" si="39"/>
        <v>0</v>
      </c>
      <c r="Q18" s="25"/>
      <c r="R18" s="25"/>
      <c r="S18" s="38">
        <f t="shared" si="40"/>
        <v>0</v>
      </c>
      <c r="T18" s="25"/>
      <c r="U18" s="25"/>
      <c r="V18" s="38">
        <f t="shared" si="41"/>
        <v>0</v>
      </c>
      <c r="W18" s="38">
        <f t="shared" si="42"/>
        <v>0</v>
      </c>
      <c r="X18" s="25"/>
      <c r="Y18" s="25"/>
      <c r="Z18" s="38">
        <f t="shared" si="54"/>
        <v>0</v>
      </c>
      <c r="AA18" s="25"/>
      <c r="AB18" s="25"/>
      <c r="AC18" s="38">
        <f t="shared" si="44"/>
        <v>0</v>
      </c>
      <c r="AD18" s="38">
        <f t="shared" si="45"/>
        <v>0</v>
      </c>
      <c r="AE18" s="25"/>
      <c r="AF18" s="25"/>
      <c r="AG18" s="38">
        <f t="shared" si="55"/>
        <v>0</v>
      </c>
      <c r="AH18" s="25"/>
      <c r="AI18" s="25"/>
      <c r="AJ18" s="38">
        <f t="shared" si="47"/>
        <v>0</v>
      </c>
      <c r="AK18" s="38">
        <f t="shared" si="48"/>
        <v>0</v>
      </c>
      <c r="AL18" s="38">
        <f t="shared" si="27"/>
        <v>0</v>
      </c>
      <c r="AM18" s="38">
        <f t="shared" si="49"/>
        <v>0</v>
      </c>
      <c r="AN18" s="38">
        <f t="shared" si="28"/>
        <v>0</v>
      </c>
      <c r="AO18" s="38">
        <f t="shared" si="29"/>
        <v>0</v>
      </c>
      <c r="AP18" s="38">
        <f t="shared" si="30"/>
        <v>0</v>
      </c>
      <c r="AQ18" s="38">
        <f t="shared" si="31"/>
        <v>0</v>
      </c>
      <c r="AR18" s="38">
        <f t="shared" si="32"/>
        <v>0</v>
      </c>
      <c r="AS18" s="25"/>
      <c r="AT18" s="25"/>
      <c r="AU18" s="38">
        <f t="shared" si="50"/>
        <v>0</v>
      </c>
      <c r="AV18" s="25"/>
      <c r="AW18" s="25"/>
      <c r="AX18" s="38">
        <f t="shared" si="51"/>
        <v>0</v>
      </c>
      <c r="AY18" s="38">
        <f t="shared" si="52"/>
        <v>0</v>
      </c>
      <c r="AZ18" s="38">
        <f t="shared" si="52"/>
        <v>0</v>
      </c>
      <c r="BA18" s="38">
        <f t="shared" si="33"/>
        <v>0</v>
      </c>
      <c r="BB18" s="38">
        <f t="shared" si="53"/>
        <v>0</v>
      </c>
    </row>
    <row r="19" spans="2:54" x14ac:dyDescent="0.25">
      <c r="B19" s="35" t="s">
        <v>17</v>
      </c>
      <c r="C19" s="25"/>
      <c r="D19" s="25"/>
      <c r="E19" s="38">
        <f t="shared" si="34"/>
        <v>0</v>
      </c>
      <c r="F19" s="25"/>
      <c r="G19" s="25"/>
      <c r="H19" s="38">
        <f t="shared" si="35"/>
        <v>0</v>
      </c>
      <c r="I19" s="38">
        <f t="shared" si="36"/>
        <v>0</v>
      </c>
      <c r="J19" s="25"/>
      <c r="K19" s="25"/>
      <c r="L19" s="25"/>
      <c r="M19" s="25"/>
      <c r="N19" s="39">
        <f t="shared" si="37"/>
        <v>0</v>
      </c>
      <c r="O19" s="39">
        <f t="shared" si="38"/>
        <v>0</v>
      </c>
      <c r="P19" s="39">
        <f t="shared" si="39"/>
        <v>0</v>
      </c>
      <c r="Q19" s="25"/>
      <c r="R19" s="25"/>
      <c r="S19" s="38">
        <f t="shared" si="40"/>
        <v>0</v>
      </c>
      <c r="T19" s="25"/>
      <c r="U19" s="25"/>
      <c r="V19" s="38">
        <f t="shared" si="41"/>
        <v>0</v>
      </c>
      <c r="W19" s="38">
        <f t="shared" si="42"/>
        <v>0</v>
      </c>
      <c r="X19" s="25"/>
      <c r="Y19" s="25"/>
      <c r="Z19" s="38">
        <f t="shared" si="54"/>
        <v>0</v>
      </c>
      <c r="AA19" s="25"/>
      <c r="AB19" s="25"/>
      <c r="AC19" s="38">
        <f t="shared" si="44"/>
        <v>0</v>
      </c>
      <c r="AD19" s="38">
        <f t="shared" si="45"/>
        <v>0</v>
      </c>
      <c r="AE19" s="25"/>
      <c r="AF19" s="25"/>
      <c r="AG19" s="38">
        <f t="shared" si="55"/>
        <v>0</v>
      </c>
      <c r="AH19" s="25"/>
      <c r="AI19" s="25"/>
      <c r="AJ19" s="38">
        <f t="shared" si="47"/>
        <v>0</v>
      </c>
      <c r="AK19" s="38">
        <f t="shared" si="48"/>
        <v>0</v>
      </c>
      <c r="AL19" s="38">
        <f t="shared" si="27"/>
        <v>0</v>
      </c>
      <c r="AM19" s="38">
        <f t="shared" si="49"/>
        <v>0</v>
      </c>
      <c r="AN19" s="38">
        <f t="shared" si="28"/>
        <v>0</v>
      </c>
      <c r="AO19" s="38">
        <f t="shared" si="29"/>
        <v>0</v>
      </c>
      <c r="AP19" s="38">
        <f t="shared" si="30"/>
        <v>0</v>
      </c>
      <c r="AQ19" s="38">
        <f t="shared" si="31"/>
        <v>0</v>
      </c>
      <c r="AR19" s="38">
        <f t="shared" si="32"/>
        <v>0</v>
      </c>
      <c r="AS19" s="25"/>
      <c r="AT19" s="25"/>
      <c r="AU19" s="38">
        <f t="shared" si="50"/>
        <v>0</v>
      </c>
      <c r="AV19" s="25"/>
      <c r="AW19" s="25"/>
      <c r="AX19" s="38">
        <f t="shared" si="51"/>
        <v>0</v>
      </c>
      <c r="AY19" s="38">
        <f t="shared" si="52"/>
        <v>0</v>
      </c>
      <c r="AZ19" s="38">
        <f t="shared" si="52"/>
        <v>0</v>
      </c>
      <c r="BA19" s="38">
        <f t="shared" si="33"/>
        <v>0</v>
      </c>
      <c r="BB19" s="38">
        <f t="shared" si="53"/>
        <v>0</v>
      </c>
    </row>
    <row r="20" spans="2:54" x14ac:dyDescent="0.25">
      <c r="B20" s="35" t="s">
        <v>18</v>
      </c>
      <c r="C20" s="25"/>
      <c r="D20" s="25"/>
      <c r="E20" s="38">
        <f t="shared" si="34"/>
        <v>0</v>
      </c>
      <c r="F20" s="25"/>
      <c r="G20" s="25"/>
      <c r="H20" s="38">
        <f t="shared" si="35"/>
        <v>0</v>
      </c>
      <c r="I20" s="38">
        <f t="shared" si="36"/>
        <v>0</v>
      </c>
      <c r="J20" s="25"/>
      <c r="K20" s="25"/>
      <c r="L20" s="25"/>
      <c r="M20" s="25"/>
      <c r="N20" s="39">
        <f t="shared" si="37"/>
        <v>0</v>
      </c>
      <c r="O20" s="39">
        <f t="shared" si="38"/>
        <v>0</v>
      </c>
      <c r="P20" s="39">
        <f t="shared" si="39"/>
        <v>0</v>
      </c>
      <c r="Q20" s="25"/>
      <c r="R20" s="25"/>
      <c r="S20" s="38">
        <f t="shared" si="40"/>
        <v>0</v>
      </c>
      <c r="T20" s="25"/>
      <c r="U20" s="25"/>
      <c r="V20" s="38">
        <f t="shared" si="41"/>
        <v>0</v>
      </c>
      <c r="W20" s="38">
        <f t="shared" si="42"/>
        <v>0</v>
      </c>
      <c r="X20" s="25"/>
      <c r="Y20" s="25"/>
      <c r="Z20" s="38">
        <f t="shared" si="54"/>
        <v>0</v>
      </c>
      <c r="AA20" s="25"/>
      <c r="AB20" s="25"/>
      <c r="AC20" s="38">
        <f t="shared" si="44"/>
        <v>0</v>
      </c>
      <c r="AD20" s="38">
        <f t="shared" si="45"/>
        <v>0</v>
      </c>
      <c r="AE20" s="25"/>
      <c r="AF20" s="25"/>
      <c r="AG20" s="38">
        <f t="shared" si="55"/>
        <v>0</v>
      </c>
      <c r="AH20" s="25"/>
      <c r="AI20" s="25"/>
      <c r="AJ20" s="38">
        <f t="shared" si="47"/>
        <v>0</v>
      </c>
      <c r="AK20" s="38">
        <f t="shared" si="48"/>
        <v>0</v>
      </c>
      <c r="AL20" s="38">
        <f t="shared" si="27"/>
        <v>0</v>
      </c>
      <c r="AM20" s="38">
        <f t="shared" si="49"/>
        <v>0</v>
      </c>
      <c r="AN20" s="38">
        <f t="shared" si="28"/>
        <v>0</v>
      </c>
      <c r="AO20" s="38">
        <f t="shared" si="29"/>
        <v>0</v>
      </c>
      <c r="AP20" s="38">
        <f t="shared" si="30"/>
        <v>0</v>
      </c>
      <c r="AQ20" s="38">
        <f t="shared" si="31"/>
        <v>0</v>
      </c>
      <c r="AR20" s="38">
        <f t="shared" si="32"/>
        <v>0</v>
      </c>
      <c r="AS20" s="25"/>
      <c r="AT20" s="25"/>
      <c r="AU20" s="38">
        <f t="shared" si="50"/>
        <v>0</v>
      </c>
      <c r="AV20" s="25"/>
      <c r="AW20" s="25"/>
      <c r="AX20" s="38">
        <f t="shared" si="51"/>
        <v>0</v>
      </c>
      <c r="AY20" s="38">
        <f t="shared" si="52"/>
        <v>0</v>
      </c>
      <c r="AZ20" s="38">
        <f t="shared" si="52"/>
        <v>0</v>
      </c>
      <c r="BA20" s="38">
        <f t="shared" si="33"/>
        <v>0</v>
      </c>
      <c r="BB20" s="38">
        <f t="shared" si="53"/>
        <v>0</v>
      </c>
    </row>
    <row r="21" spans="2:54" x14ac:dyDescent="0.25">
      <c r="B21" s="35" t="s">
        <v>19</v>
      </c>
      <c r="C21" s="25"/>
      <c r="D21" s="25"/>
      <c r="E21" s="38">
        <f t="shared" si="34"/>
        <v>0</v>
      </c>
      <c r="F21" s="25"/>
      <c r="G21" s="25"/>
      <c r="H21" s="38">
        <f t="shared" si="35"/>
        <v>0</v>
      </c>
      <c r="I21" s="38">
        <f t="shared" si="36"/>
        <v>0</v>
      </c>
      <c r="J21" s="25"/>
      <c r="K21" s="25"/>
      <c r="L21" s="25"/>
      <c r="M21" s="25"/>
      <c r="N21" s="39">
        <f t="shared" si="37"/>
        <v>0</v>
      </c>
      <c r="O21" s="39">
        <f t="shared" si="38"/>
        <v>0</v>
      </c>
      <c r="P21" s="39">
        <f t="shared" si="39"/>
        <v>0</v>
      </c>
      <c r="Q21" s="25"/>
      <c r="R21" s="25"/>
      <c r="S21" s="38">
        <f t="shared" si="40"/>
        <v>0</v>
      </c>
      <c r="T21" s="25"/>
      <c r="U21" s="25"/>
      <c r="V21" s="38">
        <f t="shared" si="41"/>
        <v>0</v>
      </c>
      <c r="W21" s="38">
        <f t="shared" si="42"/>
        <v>0</v>
      </c>
      <c r="X21" s="25"/>
      <c r="Y21" s="25"/>
      <c r="Z21" s="38">
        <f t="shared" si="54"/>
        <v>0</v>
      </c>
      <c r="AA21" s="25"/>
      <c r="AB21" s="25"/>
      <c r="AC21" s="38">
        <f t="shared" si="44"/>
        <v>0</v>
      </c>
      <c r="AD21" s="38">
        <f t="shared" si="45"/>
        <v>0</v>
      </c>
      <c r="AE21" s="25"/>
      <c r="AF21" s="25"/>
      <c r="AG21" s="38">
        <f t="shared" si="55"/>
        <v>0</v>
      </c>
      <c r="AH21" s="25"/>
      <c r="AI21" s="25"/>
      <c r="AJ21" s="38">
        <f t="shared" si="47"/>
        <v>0</v>
      </c>
      <c r="AK21" s="38">
        <f t="shared" si="48"/>
        <v>0</v>
      </c>
      <c r="AL21" s="38">
        <f t="shared" si="27"/>
        <v>0</v>
      </c>
      <c r="AM21" s="38">
        <f t="shared" si="49"/>
        <v>0</v>
      </c>
      <c r="AN21" s="38">
        <f t="shared" si="28"/>
        <v>0</v>
      </c>
      <c r="AO21" s="38">
        <f t="shared" si="29"/>
        <v>0</v>
      </c>
      <c r="AP21" s="38">
        <f t="shared" si="30"/>
        <v>0</v>
      </c>
      <c r="AQ21" s="38">
        <f t="shared" si="31"/>
        <v>0</v>
      </c>
      <c r="AR21" s="38">
        <f t="shared" si="32"/>
        <v>0</v>
      </c>
      <c r="AS21" s="25"/>
      <c r="AT21" s="25"/>
      <c r="AU21" s="38">
        <f t="shared" si="50"/>
        <v>0</v>
      </c>
      <c r="AV21" s="25"/>
      <c r="AW21" s="25"/>
      <c r="AX21" s="38">
        <f t="shared" si="51"/>
        <v>0</v>
      </c>
      <c r="AY21" s="38">
        <f t="shared" si="52"/>
        <v>0</v>
      </c>
      <c r="AZ21" s="38">
        <f t="shared" si="52"/>
        <v>0</v>
      </c>
      <c r="BA21" s="38">
        <f t="shared" si="33"/>
        <v>0</v>
      </c>
      <c r="BB21" s="38">
        <f t="shared" si="53"/>
        <v>0</v>
      </c>
    </row>
    <row r="22" spans="2:54" x14ac:dyDescent="0.25">
      <c r="B22" s="35" t="s">
        <v>20</v>
      </c>
      <c r="C22" s="25"/>
      <c r="D22" s="25"/>
      <c r="E22" s="38">
        <f t="shared" si="34"/>
        <v>0</v>
      </c>
      <c r="F22" s="25"/>
      <c r="G22" s="25"/>
      <c r="H22" s="38">
        <f t="shared" si="35"/>
        <v>0</v>
      </c>
      <c r="I22" s="38">
        <f t="shared" si="36"/>
        <v>0</v>
      </c>
      <c r="J22" s="25"/>
      <c r="K22" s="25"/>
      <c r="L22" s="25"/>
      <c r="M22" s="25"/>
      <c r="N22" s="39">
        <f>E22+J22+L22</f>
        <v>0</v>
      </c>
      <c r="O22" s="39">
        <f t="shared" si="38"/>
        <v>0</v>
      </c>
      <c r="P22" s="39">
        <f t="shared" si="39"/>
        <v>0</v>
      </c>
      <c r="Q22" s="25"/>
      <c r="R22" s="25"/>
      <c r="S22" s="38">
        <f t="shared" si="40"/>
        <v>0</v>
      </c>
      <c r="T22" s="25"/>
      <c r="U22" s="25"/>
      <c r="V22" s="38">
        <f>T22*U22</f>
        <v>0</v>
      </c>
      <c r="W22" s="38">
        <f t="shared" si="42"/>
        <v>0</v>
      </c>
      <c r="X22" s="25"/>
      <c r="Y22" s="25"/>
      <c r="Z22" s="38">
        <f t="shared" si="54"/>
        <v>0</v>
      </c>
      <c r="AA22" s="25"/>
      <c r="AB22" s="25"/>
      <c r="AC22" s="38">
        <f>AA22*AB22</f>
        <v>0</v>
      </c>
      <c r="AD22" s="38">
        <f t="shared" si="45"/>
        <v>0</v>
      </c>
      <c r="AE22" s="25"/>
      <c r="AF22" s="25"/>
      <c r="AG22" s="38">
        <f t="shared" si="55"/>
        <v>0</v>
      </c>
      <c r="AH22" s="25"/>
      <c r="AI22" s="25"/>
      <c r="AJ22" s="38">
        <f>AH22*AI22</f>
        <v>0</v>
      </c>
      <c r="AK22" s="38">
        <f t="shared" si="48"/>
        <v>0</v>
      </c>
      <c r="AL22" s="38">
        <f t="shared" si="27"/>
        <v>0</v>
      </c>
      <c r="AM22" s="38">
        <f t="shared" si="49"/>
        <v>0</v>
      </c>
      <c r="AN22" s="38">
        <f t="shared" si="28"/>
        <v>0</v>
      </c>
      <c r="AO22" s="38">
        <f t="shared" si="29"/>
        <v>0</v>
      </c>
      <c r="AP22" s="38">
        <f t="shared" si="30"/>
        <v>0</v>
      </c>
      <c r="AQ22" s="38">
        <f t="shared" si="31"/>
        <v>0</v>
      </c>
      <c r="AR22" s="38">
        <f t="shared" si="32"/>
        <v>0</v>
      </c>
      <c r="AS22" s="25"/>
      <c r="AT22" s="25"/>
      <c r="AU22" s="38">
        <f t="shared" si="50"/>
        <v>0</v>
      </c>
      <c r="AV22" s="25"/>
      <c r="AW22" s="25"/>
      <c r="AX22" s="38">
        <f t="shared" si="51"/>
        <v>0</v>
      </c>
      <c r="AY22" s="38">
        <f t="shared" si="52"/>
        <v>0</v>
      </c>
      <c r="AZ22" s="38">
        <f t="shared" si="52"/>
        <v>0</v>
      </c>
      <c r="BA22" s="38">
        <f t="shared" si="33"/>
        <v>0</v>
      </c>
      <c r="BB22" s="38">
        <f t="shared" si="53"/>
        <v>0</v>
      </c>
    </row>
    <row r="23" spans="2:54" ht="20.25" customHeight="1" x14ac:dyDescent="0.25">
      <c r="B23" s="75" t="s">
        <v>100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</row>
    <row r="24" spans="2:54" ht="15" customHeight="1" x14ac:dyDescent="0.25">
      <c r="B24" s="75" t="s">
        <v>108</v>
      </c>
      <c r="C24" s="75"/>
      <c r="D24" s="75"/>
      <c r="E24" s="75"/>
      <c r="F24" s="79"/>
      <c r="G24" s="80"/>
      <c r="H24" s="80"/>
      <c r="I24" s="80"/>
      <c r="J24" s="80"/>
      <c r="K24" s="80"/>
      <c r="L24" s="80"/>
      <c r="M24" s="80"/>
      <c r="N24" s="80"/>
      <c r="O24" s="81"/>
      <c r="P24" s="40"/>
      <c r="Q24" s="40"/>
      <c r="R24" s="40"/>
      <c r="S24" s="40"/>
    </row>
    <row r="27" spans="2:54" x14ac:dyDescent="0.25">
      <c r="B27" s="3" t="s">
        <v>109</v>
      </c>
      <c r="E27" s="3"/>
    </row>
    <row r="28" spans="2:54" x14ac:dyDescent="0.25">
      <c r="B28" s="73" t="s">
        <v>0</v>
      </c>
      <c r="C28" s="74" t="s">
        <v>3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 t="s">
        <v>70</v>
      </c>
      <c r="R28" s="74"/>
      <c r="S28" s="74"/>
      <c r="T28" s="74"/>
      <c r="U28" s="74"/>
      <c r="V28" s="74"/>
      <c r="W28" s="74"/>
      <c r="X28" s="74" t="s">
        <v>71</v>
      </c>
      <c r="Y28" s="74"/>
      <c r="Z28" s="74"/>
      <c r="AA28" s="74"/>
      <c r="AB28" s="74"/>
      <c r="AC28" s="74"/>
      <c r="AD28" s="74"/>
      <c r="AE28" s="74" t="s">
        <v>72</v>
      </c>
      <c r="AF28" s="74"/>
      <c r="AG28" s="74"/>
      <c r="AH28" s="74"/>
      <c r="AI28" s="74"/>
      <c r="AJ28" s="74"/>
      <c r="AK28" s="74"/>
      <c r="AL28" s="74" t="s">
        <v>73</v>
      </c>
      <c r="AM28" s="74"/>
      <c r="AN28" s="74"/>
      <c r="AO28" s="74"/>
      <c r="AP28" s="74"/>
      <c r="AQ28" s="74"/>
      <c r="AR28" s="74"/>
      <c r="AS28" s="74" t="s">
        <v>101</v>
      </c>
      <c r="AT28" s="74"/>
      <c r="AU28" s="74"/>
      <c r="AV28" s="74" t="s">
        <v>102</v>
      </c>
      <c r="AW28" s="74"/>
      <c r="AX28" s="74"/>
      <c r="AY28" s="74" t="s">
        <v>104</v>
      </c>
      <c r="AZ28" s="74"/>
      <c r="BA28" s="74"/>
      <c r="BB28" s="76" t="s">
        <v>107</v>
      </c>
    </row>
    <row r="29" spans="2:54" ht="21" customHeight="1" x14ac:dyDescent="0.25">
      <c r="B29" s="73"/>
      <c r="C29" s="73" t="s">
        <v>74</v>
      </c>
      <c r="D29" s="73"/>
      <c r="E29" s="73"/>
      <c r="F29" s="73"/>
      <c r="G29" s="73"/>
      <c r="H29" s="73"/>
      <c r="I29" s="73"/>
      <c r="J29" s="73" t="s">
        <v>75</v>
      </c>
      <c r="K29" s="73"/>
      <c r="L29" s="73" t="s">
        <v>76</v>
      </c>
      <c r="M29" s="73"/>
      <c r="N29" s="73" t="s">
        <v>77</v>
      </c>
      <c r="O29" s="73"/>
      <c r="P29" s="73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7"/>
    </row>
    <row r="30" spans="2:54" ht="72" x14ac:dyDescent="0.25">
      <c r="B30" s="73"/>
      <c r="C30" s="33" t="s">
        <v>78</v>
      </c>
      <c r="D30" s="33" t="s">
        <v>99</v>
      </c>
      <c r="E30" s="33" t="s">
        <v>80</v>
      </c>
      <c r="F30" s="33" t="s">
        <v>81</v>
      </c>
      <c r="G30" s="33" t="s">
        <v>99</v>
      </c>
      <c r="H30" s="33" t="s">
        <v>82</v>
      </c>
      <c r="I30" s="33" t="s">
        <v>83</v>
      </c>
      <c r="J30" s="33" t="s">
        <v>84</v>
      </c>
      <c r="K30" s="33" t="s">
        <v>85</v>
      </c>
      <c r="L30" s="33" t="s">
        <v>84</v>
      </c>
      <c r="M30" s="33" t="s">
        <v>85</v>
      </c>
      <c r="N30" s="33" t="s">
        <v>86</v>
      </c>
      <c r="O30" s="33" t="s">
        <v>87</v>
      </c>
      <c r="P30" s="33" t="s">
        <v>88</v>
      </c>
      <c r="Q30" s="33" t="s">
        <v>78</v>
      </c>
      <c r="R30" s="33" t="s">
        <v>99</v>
      </c>
      <c r="S30" s="33" t="s">
        <v>80</v>
      </c>
      <c r="T30" s="33" t="s">
        <v>81</v>
      </c>
      <c r="U30" s="33" t="s">
        <v>99</v>
      </c>
      <c r="V30" s="33" t="s">
        <v>82</v>
      </c>
      <c r="W30" s="33" t="s">
        <v>89</v>
      </c>
      <c r="X30" s="33" t="s">
        <v>78</v>
      </c>
      <c r="Y30" s="33" t="s">
        <v>99</v>
      </c>
      <c r="Z30" s="33" t="s">
        <v>80</v>
      </c>
      <c r="AA30" s="33" t="s">
        <v>81</v>
      </c>
      <c r="AB30" s="33" t="s">
        <v>99</v>
      </c>
      <c r="AC30" s="33" t="s">
        <v>82</v>
      </c>
      <c r="AD30" s="33" t="s">
        <v>90</v>
      </c>
      <c r="AE30" s="33" t="s">
        <v>78</v>
      </c>
      <c r="AF30" s="33" t="s">
        <v>79</v>
      </c>
      <c r="AG30" s="33" t="s">
        <v>80</v>
      </c>
      <c r="AH30" s="33" t="s">
        <v>81</v>
      </c>
      <c r="AI30" s="33" t="s">
        <v>79</v>
      </c>
      <c r="AJ30" s="33" t="s">
        <v>82</v>
      </c>
      <c r="AK30" s="33" t="s">
        <v>91</v>
      </c>
      <c r="AL30" s="33" t="s">
        <v>78</v>
      </c>
      <c r="AM30" s="33" t="s">
        <v>79</v>
      </c>
      <c r="AN30" s="33" t="s">
        <v>80</v>
      </c>
      <c r="AO30" s="33" t="s">
        <v>81</v>
      </c>
      <c r="AP30" s="33" t="s">
        <v>79</v>
      </c>
      <c r="AQ30" s="33" t="s">
        <v>82</v>
      </c>
      <c r="AR30" s="33" t="s">
        <v>92</v>
      </c>
      <c r="AS30" s="34" t="s">
        <v>93</v>
      </c>
      <c r="AT30" s="34" t="s">
        <v>82</v>
      </c>
      <c r="AU30" s="34" t="s">
        <v>94</v>
      </c>
      <c r="AV30" s="34" t="s">
        <v>93</v>
      </c>
      <c r="AW30" s="34" t="s">
        <v>82</v>
      </c>
      <c r="AX30" s="34" t="s">
        <v>103</v>
      </c>
      <c r="AY30" s="34" t="s">
        <v>93</v>
      </c>
      <c r="AZ30" s="34" t="s">
        <v>82</v>
      </c>
      <c r="BA30" s="34" t="s">
        <v>94</v>
      </c>
      <c r="BB30" s="78"/>
    </row>
    <row r="31" spans="2:54" x14ac:dyDescent="0.25">
      <c r="B31" s="73"/>
      <c r="C31" s="33" t="s">
        <v>8</v>
      </c>
      <c r="D31" s="33" t="s">
        <v>95</v>
      </c>
      <c r="E31" s="33" t="s">
        <v>6</v>
      </c>
      <c r="F31" s="33" t="s">
        <v>7</v>
      </c>
      <c r="G31" s="33" t="s">
        <v>96</v>
      </c>
      <c r="H31" s="33" t="s">
        <v>6</v>
      </c>
      <c r="I31" s="33" t="s">
        <v>6</v>
      </c>
      <c r="J31" s="33" t="s">
        <v>6</v>
      </c>
      <c r="K31" s="33" t="s">
        <v>6</v>
      </c>
      <c r="L31" s="33" t="s">
        <v>6</v>
      </c>
      <c r="M31" s="33" t="s">
        <v>6</v>
      </c>
      <c r="N31" s="33" t="s">
        <v>6</v>
      </c>
      <c r="O31" s="33" t="s">
        <v>6</v>
      </c>
      <c r="P31" s="33" t="s">
        <v>6</v>
      </c>
      <c r="Q31" s="33" t="s">
        <v>8</v>
      </c>
      <c r="R31" s="33" t="s">
        <v>95</v>
      </c>
      <c r="S31" s="33" t="s">
        <v>6</v>
      </c>
      <c r="T31" s="33" t="s">
        <v>7</v>
      </c>
      <c r="U31" s="33" t="s">
        <v>96</v>
      </c>
      <c r="V31" s="33" t="s">
        <v>6</v>
      </c>
      <c r="W31" s="33" t="s">
        <v>6</v>
      </c>
      <c r="X31" s="33" t="s">
        <v>8</v>
      </c>
      <c r="Y31" s="33" t="s">
        <v>95</v>
      </c>
      <c r="Z31" s="33" t="s">
        <v>6</v>
      </c>
      <c r="AA31" s="33" t="s">
        <v>7</v>
      </c>
      <c r="AB31" s="33" t="s">
        <v>96</v>
      </c>
      <c r="AC31" s="33" t="s">
        <v>6</v>
      </c>
      <c r="AD31" s="33" t="s">
        <v>6</v>
      </c>
      <c r="AE31" s="33" t="s">
        <v>8</v>
      </c>
      <c r="AF31" s="33" t="s">
        <v>95</v>
      </c>
      <c r="AG31" s="33" t="s">
        <v>6</v>
      </c>
      <c r="AH31" s="33" t="s">
        <v>7</v>
      </c>
      <c r="AI31" s="33" t="s">
        <v>96</v>
      </c>
      <c r="AJ31" s="33" t="s">
        <v>6</v>
      </c>
      <c r="AK31" s="33" t="s">
        <v>6</v>
      </c>
      <c r="AL31" s="33" t="s">
        <v>8</v>
      </c>
      <c r="AM31" s="33" t="s">
        <v>95</v>
      </c>
      <c r="AN31" s="33" t="s">
        <v>6</v>
      </c>
      <c r="AO31" s="33" t="s">
        <v>7</v>
      </c>
      <c r="AP31" s="33" t="s">
        <v>96</v>
      </c>
      <c r="AQ31" s="33" t="s">
        <v>6</v>
      </c>
      <c r="AR31" s="33" t="s">
        <v>6</v>
      </c>
      <c r="AS31" s="33" t="s">
        <v>6</v>
      </c>
      <c r="AT31" s="33" t="s">
        <v>6</v>
      </c>
      <c r="AU31" s="33" t="s">
        <v>6</v>
      </c>
      <c r="AV31" s="33" t="s">
        <v>6</v>
      </c>
      <c r="AW31" s="33" t="s">
        <v>6</v>
      </c>
      <c r="AX31" s="33" t="s">
        <v>6</v>
      </c>
      <c r="AY31" s="33" t="s">
        <v>6</v>
      </c>
      <c r="AZ31" s="33" t="s">
        <v>6</v>
      </c>
      <c r="BA31" s="33" t="s">
        <v>6</v>
      </c>
      <c r="BB31" s="33" t="s">
        <v>6</v>
      </c>
    </row>
    <row r="32" spans="2:54" x14ac:dyDescent="0.25">
      <c r="B32" s="33">
        <v>1</v>
      </c>
      <c r="C32" s="33">
        <v>2</v>
      </c>
      <c r="D32" s="33">
        <v>3</v>
      </c>
      <c r="E32" s="33">
        <v>4</v>
      </c>
      <c r="F32" s="33">
        <v>5</v>
      </c>
      <c r="G32" s="33">
        <v>6</v>
      </c>
      <c r="H32" s="33">
        <v>7</v>
      </c>
      <c r="I32" s="33">
        <v>8</v>
      </c>
      <c r="J32" s="33">
        <v>9</v>
      </c>
      <c r="K32" s="33">
        <v>10</v>
      </c>
      <c r="L32" s="33">
        <v>11</v>
      </c>
      <c r="M32" s="33">
        <v>12</v>
      </c>
      <c r="N32" s="33">
        <v>13</v>
      </c>
      <c r="O32" s="33">
        <v>14</v>
      </c>
      <c r="P32" s="33">
        <v>15</v>
      </c>
      <c r="Q32" s="33">
        <v>16</v>
      </c>
      <c r="R32" s="33">
        <v>17</v>
      </c>
      <c r="S32" s="33">
        <v>18</v>
      </c>
      <c r="T32" s="33">
        <v>19</v>
      </c>
      <c r="U32" s="33">
        <v>20</v>
      </c>
      <c r="V32" s="33">
        <v>21</v>
      </c>
      <c r="W32" s="33">
        <v>22</v>
      </c>
      <c r="X32" s="33">
        <v>23</v>
      </c>
      <c r="Y32" s="33">
        <v>24</v>
      </c>
      <c r="Z32" s="33">
        <v>25</v>
      </c>
      <c r="AA32" s="33">
        <v>26</v>
      </c>
      <c r="AB32" s="33">
        <v>27</v>
      </c>
      <c r="AC32" s="33">
        <v>28</v>
      </c>
      <c r="AD32" s="33">
        <v>29</v>
      </c>
      <c r="AE32" s="33">
        <v>30</v>
      </c>
      <c r="AF32" s="33">
        <v>31</v>
      </c>
      <c r="AG32" s="33">
        <v>32</v>
      </c>
      <c r="AH32" s="33">
        <v>33</v>
      </c>
      <c r="AI32" s="33">
        <v>34</v>
      </c>
      <c r="AJ32" s="33">
        <v>35</v>
      </c>
      <c r="AK32" s="33">
        <v>36</v>
      </c>
      <c r="AL32" s="33">
        <v>37</v>
      </c>
      <c r="AM32" s="33">
        <v>38</v>
      </c>
      <c r="AN32" s="33">
        <v>39</v>
      </c>
      <c r="AO32" s="33">
        <v>40</v>
      </c>
      <c r="AP32" s="33">
        <v>41</v>
      </c>
      <c r="AQ32" s="33">
        <v>42</v>
      </c>
      <c r="AR32" s="33">
        <v>43</v>
      </c>
      <c r="AS32" s="33">
        <v>44</v>
      </c>
      <c r="AT32" s="33">
        <v>45</v>
      </c>
      <c r="AU32" s="33">
        <v>46</v>
      </c>
      <c r="AV32" s="33">
        <v>47</v>
      </c>
      <c r="AW32" s="33">
        <v>48</v>
      </c>
      <c r="AX32" s="33">
        <v>49</v>
      </c>
      <c r="AY32" s="33">
        <v>50</v>
      </c>
      <c r="AZ32" s="33">
        <v>51</v>
      </c>
      <c r="BA32" s="33">
        <v>52</v>
      </c>
      <c r="BB32" s="33">
        <v>53</v>
      </c>
    </row>
    <row r="33" spans="2:54" x14ac:dyDescent="0.25">
      <c r="B33" s="35" t="s">
        <v>21</v>
      </c>
      <c r="C33" s="36">
        <f>SUM(C34:C45)</f>
        <v>0</v>
      </c>
      <c r="D33" s="37" t="s">
        <v>31</v>
      </c>
      <c r="E33" s="36">
        <v>0</v>
      </c>
      <c r="F33" s="36">
        <f>SUM(F34:F45)</f>
        <v>0</v>
      </c>
      <c r="G33" s="37" t="s">
        <v>31</v>
      </c>
      <c r="H33" s="36">
        <f t="shared" ref="H33" si="56">SUM(H34:H45)</f>
        <v>0</v>
      </c>
      <c r="I33" s="36">
        <f t="shared" ref="I33" si="57">SUM(I34:I45)</f>
        <v>0</v>
      </c>
      <c r="J33" s="36">
        <f t="shared" ref="J33" si="58">SUM(J34:J45)</f>
        <v>0</v>
      </c>
      <c r="K33" s="36">
        <f t="shared" ref="K33" si="59">SUM(K34:K45)</f>
        <v>0</v>
      </c>
      <c r="L33" s="36">
        <f t="shared" ref="L33" si="60">SUM(L34:L45)</f>
        <v>0</v>
      </c>
      <c r="M33" s="36">
        <f t="shared" ref="M33" si="61">SUM(M34:M45)</f>
        <v>0</v>
      </c>
      <c r="N33" s="36">
        <f>SUM(N34:N45)</f>
        <v>0</v>
      </c>
      <c r="O33" s="36">
        <f t="shared" ref="O33" si="62">SUM(O34:O45)</f>
        <v>0</v>
      </c>
      <c r="P33" s="36">
        <f t="shared" ref="P33" si="63">SUM(P34:P45)</f>
        <v>0</v>
      </c>
      <c r="Q33" s="36">
        <f>SUM(Q34:Q45)</f>
        <v>0</v>
      </c>
      <c r="R33" s="37" t="s">
        <v>31</v>
      </c>
      <c r="S33" s="36">
        <f t="shared" ref="S33" si="64">SUM(S34:S45)</f>
        <v>0</v>
      </c>
      <c r="T33" s="36">
        <f t="shared" ref="T33" si="65">SUM(T34:T45)</f>
        <v>0</v>
      </c>
      <c r="U33" s="37" t="s">
        <v>31</v>
      </c>
      <c r="V33" s="36">
        <f t="shared" ref="V33" si="66">SUM(V34:V45)</f>
        <v>0</v>
      </c>
      <c r="W33" s="36">
        <f t="shared" ref="W33" si="67">SUM(W34:W45)</f>
        <v>0</v>
      </c>
      <c r="X33" s="36">
        <f t="shared" ref="X33" si="68">SUM(X34:X45)</f>
        <v>0</v>
      </c>
      <c r="Y33" s="37" t="s">
        <v>31</v>
      </c>
      <c r="Z33" s="36">
        <f t="shared" ref="Z33" si="69">SUM(Z34:Z45)</f>
        <v>0</v>
      </c>
      <c r="AA33" s="36">
        <f t="shared" ref="AA33" si="70">SUM(AA34:AA45)</f>
        <v>0</v>
      </c>
      <c r="AB33" s="37" t="s">
        <v>31</v>
      </c>
      <c r="AC33" s="36">
        <v>0</v>
      </c>
      <c r="AD33" s="36">
        <v>0</v>
      </c>
      <c r="AE33" s="36">
        <f t="shared" ref="AE33" si="71">SUM(AE34:AE45)</f>
        <v>0</v>
      </c>
      <c r="AF33" s="37" t="s">
        <v>31</v>
      </c>
      <c r="AG33" s="36">
        <f t="shared" ref="AG33" si="72">SUM(AG34:AG45)</f>
        <v>0</v>
      </c>
      <c r="AH33" s="36">
        <f t="shared" ref="AH33" si="73">SUM(AH34:AH45)</f>
        <v>0</v>
      </c>
      <c r="AI33" s="37" t="s">
        <v>31</v>
      </c>
      <c r="AJ33" s="36">
        <f t="shared" ref="AJ33" si="74">SUM(AJ34:AJ45)</f>
        <v>0</v>
      </c>
      <c r="AK33" s="36">
        <f t="shared" ref="AK33" si="75">SUM(AK34:AK45)</f>
        <v>0</v>
      </c>
      <c r="AL33" s="36">
        <f t="shared" ref="AL33" si="76">SUM(AL34:AL45)</f>
        <v>0</v>
      </c>
      <c r="AM33" s="37" t="s">
        <v>31</v>
      </c>
      <c r="AN33" s="36">
        <f t="shared" ref="AN33" si="77">SUM(AN34:AN45)</f>
        <v>0</v>
      </c>
      <c r="AO33" s="36">
        <f>SUM(AO34:AO45)</f>
        <v>0</v>
      </c>
      <c r="AP33" s="37" t="s">
        <v>31</v>
      </c>
      <c r="AQ33" s="36">
        <f t="shared" ref="AQ33" si="78">SUM(AQ34:AQ45)</f>
        <v>0</v>
      </c>
      <c r="AR33" s="36">
        <f t="shared" ref="AR33" si="79">SUM(AR34:AR45)</f>
        <v>0</v>
      </c>
      <c r="AS33" s="36">
        <f t="shared" ref="AS33" si="80">SUM(AS34:AS45)</f>
        <v>0</v>
      </c>
      <c r="AT33" s="36">
        <f t="shared" ref="AT33" si="81">SUM(AT34:AT45)</f>
        <v>0</v>
      </c>
      <c r="AU33" s="36">
        <f t="shared" ref="AU33" si="82">SUM(AU34:AU45)</f>
        <v>0</v>
      </c>
      <c r="AV33" s="36">
        <f t="shared" ref="AV33" si="83">SUM(AV34:AV45)</f>
        <v>0</v>
      </c>
      <c r="AW33" s="36">
        <f t="shared" ref="AW33" si="84">SUM(AW34:AW45)</f>
        <v>0</v>
      </c>
      <c r="AX33" s="36">
        <f t="shared" ref="AX33" si="85">SUM(AX34:AX45)</f>
        <v>0</v>
      </c>
      <c r="AY33" s="36">
        <f t="shared" ref="AY33" si="86">SUM(AY34:AY45)</f>
        <v>0</v>
      </c>
      <c r="AZ33" s="36">
        <f t="shared" ref="AZ33" si="87">SUM(AZ34:AZ45)</f>
        <v>0</v>
      </c>
      <c r="BA33" s="36">
        <f t="shared" ref="BA33" si="88">SUM(BA34:BA45)</f>
        <v>0</v>
      </c>
      <c r="BB33" s="36">
        <f t="shared" ref="BB33" si="89">SUM(BB34:BB45)</f>
        <v>0</v>
      </c>
    </row>
    <row r="34" spans="2:54" x14ac:dyDescent="0.25">
      <c r="B34" s="35" t="s">
        <v>9</v>
      </c>
      <c r="C34" s="25"/>
      <c r="D34" s="25"/>
      <c r="E34" s="38">
        <f>C34*D34</f>
        <v>0</v>
      </c>
      <c r="F34" s="25"/>
      <c r="G34" s="25"/>
      <c r="H34" s="38">
        <f>F34*G34</f>
        <v>0</v>
      </c>
      <c r="I34" s="38">
        <f>E34+H34</f>
        <v>0</v>
      </c>
      <c r="J34" s="25"/>
      <c r="K34" s="25"/>
      <c r="L34" s="25"/>
      <c r="M34" s="25"/>
      <c r="N34" s="39">
        <f>E34+J34+L34</f>
        <v>0</v>
      </c>
      <c r="O34" s="39">
        <f>H34+K34+M34</f>
        <v>0</v>
      </c>
      <c r="P34" s="39">
        <f>N34+O34</f>
        <v>0</v>
      </c>
      <c r="Q34" s="25"/>
      <c r="R34" s="25"/>
      <c r="S34" s="38">
        <f>Q34*R34</f>
        <v>0</v>
      </c>
      <c r="T34" s="25"/>
      <c r="U34" s="25"/>
      <c r="V34" s="38">
        <f>T34*U34</f>
        <v>0</v>
      </c>
      <c r="W34" s="38">
        <f>S34+V34</f>
        <v>0</v>
      </c>
      <c r="X34" s="25"/>
      <c r="Y34" s="25"/>
      <c r="Z34" s="38">
        <f>X34*Y34</f>
        <v>0</v>
      </c>
      <c r="AA34" s="25"/>
      <c r="AB34" s="25"/>
      <c r="AC34" s="38">
        <f>AA34*AB34</f>
        <v>0</v>
      </c>
      <c r="AD34" s="38">
        <f>Z34+AC34</f>
        <v>0</v>
      </c>
      <c r="AE34" s="25"/>
      <c r="AF34" s="25"/>
      <c r="AG34" s="38">
        <f>AE34*AF34</f>
        <v>0</v>
      </c>
      <c r="AH34" s="25"/>
      <c r="AI34" s="25"/>
      <c r="AJ34" s="38">
        <f>AH34*AI34</f>
        <v>0</v>
      </c>
      <c r="AK34" s="38">
        <f>AG34+AJ34</f>
        <v>0</v>
      </c>
      <c r="AL34" s="38">
        <f t="shared" ref="AL34:AL45" si="90">C34+Q34+X34+AE34</f>
        <v>0</v>
      </c>
      <c r="AM34" s="38">
        <f>IF(AL34=0, 0, AN34/AL34)</f>
        <v>0</v>
      </c>
      <c r="AN34" s="38">
        <f t="shared" ref="AN34:AN45" si="91">N34+S34+Z34+AG34</f>
        <v>0</v>
      </c>
      <c r="AO34" s="38">
        <f t="shared" ref="AO34:AO45" si="92">F34+T34+AA34+AH34</f>
        <v>0</v>
      </c>
      <c r="AP34" s="38">
        <f t="shared" ref="AP34:AP45" si="93">IF(AO34=0, 0, AQ34/AO34)</f>
        <v>0</v>
      </c>
      <c r="AQ34" s="38">
        <f t="shared" ref="AQ34:AQ45" si="94">O34+V34+AC34+AJ34</f>
        <v>0</v>
      </c>
      <c r="AR34" s="38">
        <f t="shared" ref="AR34:AR45" si="95">AN34+AQ34</f>
        <v>0</v>
      </c>
      <c r="AS34" s="25"/>
      <c r="AT34" s="25"/>
      <c r="AU34" s="38">
        <f>AS34+AT34</f>
        <v>0</v>
      </c>
      <c r="AV34" s="25"/>
      <c r="AW34" s="25"/>
      <c r="AX34" s="38">
        <f>AV34+AW34</f>
        <v>0</v>
      </c>
      <c r="AY34" s="38">
        <f>AS34-AV34</f>
        <v>0</v>
      </c>
      <c r="AZ34" s="38">
        <f>AT34-AW34</f>
        <v>0</v>
      </c>
      <c r="BA34" s="38">
        <f t="shared" ref="BA34:BA45" si="96">AY34+AZ34</f>
        <v>0</v>
      </c>
      <c r="BB34" s="38">
        <f>IF($T$3="Общая система налогобложения",AR34/1.2-BA34,AR34-BA34)</f>
        <v>0</v>
      </c>
    </row>
    <row r="35" spans="2:54" x14ac:dyDescent="0.25">
      <c r="B35" s="35" t="s">
        <v>10</v>
      </c>
      <c r="C35" s="25"/>
      <c r="D35" s="25"/>
      <c r="E35" s="38">
        <f t="shared" ref="E35:E45" si="97">C35*D35</f>
        <v>0</v>
      </c>
      <c r="F35" s="25"/>
      <c r="G35" s="25"/>
      <c r="H35" s="38">
        <f t="shared" ref="H35:H45" si="98">F35*G35</f>
        <v>0</v>
      </c>
      <c r="I35" s="38">
        <f t="shared" ref="I35:I45" si="99">E35+H35</f>
        <v>0</v>
      </c>
      <c r="J35" s="25"/>
      <c r="K35" s="25"/>
      <c r="L35" s="25"/>
      <c r="M35" s="25"/>
      <c r="N35" s="39">
        <f t="shared" ref="N35:N44" si="100">E35+J35+L35</f>
        <v>0</v>
      </c>
      <c r="O35" s="39">
        <f t="shared" ref="O35:O45" si="101">H35+K35+M35</f>
        <v>0</v>
      </c>
      <c r="P35" s="39">
        <f t="shared" ref="P35:P45" si="102">N35+O35</f>
        <v>0</v>
      </c>
      <c r="Q35" s="25"/>
      <c r="R35" s="25"/>
      <c r="S35" s="38">
        <f t="shared" ref="S35" si="103">Q35*R35</f>
        <v>0</v>
      </c>
      <c r="T35" s="25"/>
      <c r="U35" s="25"/>
      <c r="V35" s="38">
        <f t="shared" ref="V35:V44" si="104">T35*U35</f>
        <v>0</v>
      </c>
      <c r="W35" s="38">
        <f t="shared" ref="W35:W45" si="105">S35+V35</f>
        <v>0</v>
      </c>
      <c r="X35" s="25"/>
      <c r="Y35" s="25"/>
      <c r="Z35" s="38">
        <f t="shared" ref="Z35" si="106">X35*Y35</f>
        <v>0</v>
      </c>
      <c r="AA35" s="25"/>
      <c r="AB35" s="25"/>
      <c r="AC35" s="38">
        <f t="shared" ref="AC35:AC44" si="107">AA35*AB35</f>
        <v>0</v>
      </c>
      <c r="AD35" s="38">
        <f t="shared" ref="AD35:AD45" si="108">Z35+AC35</f>
        <v>0</v>
      </c>
      <c r="AE35" s="25"/>
      <c r="AF35" s="25"/>
      <c r="AG35" s="38">
        <f t="shared" ref="AG35" si="109">AE35*AF35</f>
        <v>0</v>
      </c>
      <c r="AH35" s="25"/>
      <c r="AI35" s="25"/>
      <c r="AJ35" s="38">
        <f t="shared" ref="AJ35:AJ44" si="110">AH35*AI35</f>
        <v>0</v>
      </c>
      <c r="AK35" s="38">
        <f t="shared" ref="AK35:AK45" si="111">AG35+AJ35</f>
        <v>0</v>
      </c>
      <c r="AL35" s="38">
        <f t="shared" si="90"/>
        <v>0</v>
      </c>
      <c r="AM35" s="38">
        <f t="shared" ref="AM35:AM45" si="112">IF(AL35=0, 0, AN35/AL35)</f>
        <v>0</v>
      </c>
      <c r="AN35" s="38">
        <f t="shared" si="91"/>
        <v>0</v>
      </c>
      <c r="AO35" s="38">
        <f t="shared" si="92"/>
        <v>0</v>
      </c>
      <c r="AP35" s="38">
        <f t="shared" si="93"/>
        <v>0</v>
      </c>
      <c r="AQ35" s="38">
        <f t="shared" si="94"/>
        <v>0</v>
      </c>
      <c r="AR35" s="38">
        <f t="shared" si="95"/>
        <v>0</v>
      </c>
      <c r="AS35" s="25"/>
      <c r="AT35" s="25"/>
      <c r="AU35" s="38">
        <f t="shared" ref="AU35:AU45" si="113">AS35+AT35</f>
        <v>0</v>
      </c>
      <c r="AV35" s="25"/>
      <c r="AW35" s="25"/>
      <c r="AX35" s="38">
        <f t="shared" ref="AX35:AX45" si="114">AV35+AW35</f>
        <v>0</v>
      </c>
      <c r="AY35" s="38">
        <f t="shared" ref="AY35:AY45" si="115">AS35-AV35</f>
        <v>0</v>
      </c>
      <c r="AZ35" s="38">
        <f t="shared" ref="AZ35:AZ45" si="116">AT35-AW35</f>
        <v>0</v>
      </c>
      <c r="BA35" s="38">
        <f t="shared" si="96"/>
        <v>0</v>
      </c>
      <c r="BB35" s="38">
        <f t="shared" ref="BB35:BB45" si="117">IF($T$3="Общая система налогобложения",AR35/1.2-BA35,AR35-BA35)</f>
        <v>0</v>
      </c>
    </row>
    <row r="36" spans="2:54" x14ac:dyDescent="0.25">
      <c r="B36" s="35" t="s">
        <v>11</v>
      </c>
      <c r="C36" s="25"/>
      <c r="D36" s="25"/>
      <c r="E36" s="38">
        <f t="shared" si="97"/>
        <v>0</v>
      </c>
      <c r="F36" s="25"/>
      <c r="G36" s="25"/>
      <c r="H36" s="38">
        <f t="shared" si="98"/>
        <v>0</v>
      </c>
      <c r="I36" s="38">
        <f t="shared" si="99"/>
        <v>0</v>
      </c>
      <c r="J36" s="25"/>
      <c r="K36" s="25"/>
      <c r="L36" s="25"/>
      <c r="M36" s="25"/>
      <c r="N36" s="39">
        <f t="shared" si="100"/>
        <v>0</v>
      </c>
      <c r="O36" s="39">
        <f t="shared" si="101"/>
        <v>0</v>
      </c>
      <c r="P36" s="39">
        <f t="shared" si="102"/>
        <v>0</v>
      </c>
      <c r="Q36" s="25"/>
      <c r="R36" s="25"/>
      <c r="S36" s="38">
        <f>Q36*R36</f>
        <v>0</v>
      </c>
      <c r="T36" s="25"/>
      <c r="U36" s="25"/>
      <c r="V36" s="38">
        <f t="shared" si="104"/>
        <v>0</v>
      </c>
      <c r="W36" s="38">
        <f t="shared" si="105"/>
        <v>0</v>
      </c>
      <c r="X36" s="25"/>
      <c r="Y36" s="25"/>
      <c r="Z36" s="38">
        <f>X36*Y36</f>
        <v>0</v>
      </c>
      <c r="AA36" s="25"/>
      <c r="AB36" s="25"/>
      <c r="AC36" s="38">
        <f t="shared" si="107"/>
        <v>0</v>
      </c>
      <c r="AD36" s="38">
        <f t="shared" si="108"/>
        <v>0</v>
      </c>
      <c r="AE36" s="25"/>
      <c r="AF36" s="25"/>
      <c r="AG36" s="38">
        <f>AE36*AF36</f>
        <v>0</v>
      </c>
      <c r="AH36" s="25"/>
      <c r="AI36" s="25"/>
      <c r="AJ36" s="38">
        <f t="shared" si="110"/>
        <v>0</v>
      </c>
      <c r="AK36" s="38">
        <f t="shared" si="111"/>
        <v>0</v>
      </c>
      <c r="AL36" s="38">
        <f t="shared" si="90"/>
        <v>0</v>
      </c>
      <c r="AM36" s="38">
        <f t="shared" si="112"/>
        <v>0</v>
      </c>
      <c r="AN36" s="38">
        <f t="shared" si="91"/>
        <v>0</v>
      </c>
      <c r="AO36" s="38">
        <f t="shared" si="92"/>
        <v>0</v>
      </c>
      <c r="AP36" s="38">
        <f t="shared" si="93"/>
        <v>0</v>
      </c>
      <c r="AQ36" s="38">
        <f t="shared" si="94"/>
        <v>0</v>
      </c>
      <c r="AR36" s="38">
        <f t="shared" si="95"/>
        <v>0</v>
      </c>
      <c r="AS36" s="25"/>
      <c r="AT36" s="25"/>
      <c r="AU36" s="38">
        <f t="shared" si="113"/>
        <v>0</v>
      </c>
      <c r="AV36" s="25"/>
      <c r="AW36" s="25"/>
      <c r="AX36" s="38">
        <f t="shared" si="114"/>
        <v>0</v>
      </c>
      <c r="AY36" s="38">
        <f t="shared" si="115"/>
        <v>0</v>
      </c>
      <c r="AZ36" s="38">
        <f t="shared" si="116"/>
        <v>0</v>
      </c>
      <c r="BA36" s="38">
        <f t="shared" si="96"/>
        <v>0</v>
      </c>
      <c r="BB36" s="38">
        <f t="shared" si="117"/>
        <v>0</v>
      </c>
    </row>
    <row r="37" spans="2:54" x14ac:dyDescent="0.25">
      <c r="B37" s="35" t="s">
        <v>12</v>
      </c>
      <c r="C37" s="25"/>
      <c r="D37" s="25"/>
      <c r="E37" s="38">
        <f t="shared" si="97"/>
        <v>0</v>
      </c>
      <c r="F37" s="25"/>
      <c r="G37" s="25"/>
      <c r="H37" s="38">
        <f t="shared" si="98"/>
        <v>0</v>
      </c>
      <c r="I37" s="38">
        <f t="shared" si="99"/>
        <v>0</v>
      </c>
      <c r="J37" s="25"/>
      <c r="K37" s="25"/>
      <c r="L37" s="25"/>
      <c r="M37" s="25"/>
      <c r="N37" s="39">
        <f t="shared" si="100"/>
        <v>0</v>
      </c>
      <c r="O37" s="39">
        <f t="shared" si="101"/>
        <v>0</v>
      </c>
      <c r="P37" s="39">
        <f t="shared" si="102"/>
        <v>0</v>
      </c>
      <c r="Q37" s="25"/>
      <c r="R37" s="25"/>
      <c r="S37" s="38">
        <f t="shared" ref="S37:S45" si="118">Q37*R37</f>
        <v>0</v>
      </c>
      <c r="T37" s="25"/>
      <c r="U37" s="25"/>
      <c r="V37" s="38">
        <f t="shared" si="104"/>
        <v>0</v>
      </c>
      <c r="W37" s="38">
        <f t="shared" si="105"/>
        <v>0</v>
      </c>
      <c r="X37" s="25"/>
      <c r="Y37" s="25"/>
      <c r="Z37" s="38">
        <f t="shared" ref="Z37:Z45" si="119">X37*Y37</f>
        <v>0</v>
      </c>
      <c r="AA37" s="25"/>
      <c r="AB37" s="25"/>
      <c r="AC37" s="38">
        <f t="shared" si="107"/>
        <v>0</v>
      </c>
      <c r="AD37" s="38">
        <f t="shared" si="108"/>
        <v>0</v>
      </c>
      <c r="AE37" s="25"/>
      <c r="AF37" s="25"/>
      <c r="AG37" s="38">
        <f t="shared" ref="AG37:AG45" si="120">AE37*AF37</f>
        <v>0</v>
      </c>
      <c r="AH37" s="25"/>
      <c r="AI37" s="25"/>
      <c r="AJ37" s="38">
        <f t="shared" si="110"/>
        <v>0</v>
      </c>
      <c r="AK37" s="38">
        <f t="shared" si="111"/>
        <v>0</v>
      </c>
      <c r="AL37" s="38">
        <f t="shared" si="90"/>
        <v>0</v>
      </c>
      <c r="AM37" s="38">
        <f t="shared" si="112"/>
        <v>0</v>
      </c>
      <c r="AN37" s="38">
        <f t="shared" si="91"/>
        <v>0</v>
      </c>
      <c r="AO37" s="38">
        <f t="shared" si="92"/>
        <v>0</v>
      </c>
      <c r="AP37" s="38">
        <f t="shared" si="93"/>
        <v>0</v>
      </c>
      <c r="AQ37" s="38">
        <f t="shared" si="94"/>
        <v>0</v>
      </c>
      <c r="AR37" s="38">
        <f t="shared" si="95"/>
        <v>0</v>
      </c>
      <c r="AS37" s="25"/>
      <c r="AT37" s="25"/>
      <c r="AU37" s="38">
        <f t="shared" si="113"/>
        <v>0</v>
      </c>
      <c r="AV37" s="25"/>
      <c r="AW37" s="25"/>
      <c r="AX37" s="38">
        <f t="shared" si="114"/>
        <v>0</v>
      </c>
      <c r="AY37" s="38">
        <f t="shared" si="115"/>
        <v>0</v>
      </c>
      <c r="AZ37" s="38">
        <f t="shared" si="116"/>
        <v>0</v>
      </c>
      <c r="BA37" s="38">
        <f t="shared" si="96"/>
        <v>0</v>
      </c>
      <c r="BB37" s="38">
        <f t="shared" si="117"/>
        <v>0</v>
      </c>
    </row>
    <row r="38" spans="2:54" x14ac:dyDescent="0.25">
      <c r="B38" s="35" t="s">
        <v>13</v>
      </c>
      <c r="C38" s="25"/>
      <c r="D38" s="25"/>
      <c r="E38" s="38">
        <f t="shared" si="97"/>
        <v>0</v>
      </c>
      <c r="F38" s="25"/>
      <c r="G38" s="25"/>
      <c r="H38" s="38">
        <f t="shared" si="98"/>
        <v>0</v>
      </c>
      <c r="I38" s="38">
        <f t="shared" si="99"/>
        <v>0</v>
      </c>
      <c r="J38" s="25"/>
      <c r="K38" s="25"/>
      <c r="L38" s="25"/>
      <c r="M38" s="25"/>
      <c r="N38" s="39">
        <f t="shared" si="100"/>
        <v>0</v>
      </c>
      <c r="O38" s="39">
        <f t="shared" si="101"/>
        <v>0</v>
      </c>
      <c r="P38" s="39">
        <f t="shared" si="102"/>
        <v>0</v>
      </c>
      <c r="Q38" s="25"/>
      <c r="R38" s="25"/>
      <c r="S38" s="38">
        <f t="shared" si="118"/>
        <v>0</v>
      </c>
      <c r="T38" s="25"/>
      <c r="U38" s="25"/>
      <c r="V38" s="38">
        <f t="shared" si="104"/>
        <v>0</v>
      </c>
      <c r="W38" s="38">
        <f t="shared" si="105"/>
        <v>0</v>
      </c>
      <c r="X38" s="25"/>
      <c r="Y38" s="25"/>
      <c r="Z38" s="38">
        <f t="shared" si="119"/>
        <v>0</v>
      </c>
      <c r="AA38" s="25"/>
      <c r="AB38" s="25"/>
      <c r="AC38" s="38">
        <f t="shared" si="107"/>
        <v>0</v>
      </c>
      <c r="AD38" s="38">
        <f t="shared" si="108"/>
        <v>0</v>
      </c>
      <c r="AE38" s="25"/>
      <c r="AF38" s="25"/>
      <c r="AG38" s="38">
        <f t="shared" si="120"/>
        <v>0</v>
      </c>
      <c r="AH38" s="25"/>
      <c r="AI38" s="25"/>
      <c r="AJ38" s="38">
        <f t="shared" si="110"/>
        <v>0</v>
      </c>
      <c r="AK38" s="38">
        <f t="shared" si="111"/>
        <v>0</v>
      </c>
      <c r="AL38" s="38">
        <f t="shared" si="90"/>
        <v>0</v>
      </c>
      <c r="AM38" s="38">
        <f t="shared" si="112"/>
        <v>0</v>
      </c>
      <c r="AN38" s="38">
        <f t="shared" si="91"/>
        <v>0</v>
      </c>
      <c r="AO38" s="38">
        <f t="shared" si="92"/>
        <v>0</v>
      </c>
      <c r="AP38" s="38">
        <f t="shared" si="93"/>
        <v>0</v>
      </c>
      <c r="AQ38" s="38">
        <f t="shared" si="94"/>
        <v>0</v>
      </c>
      <c r="AR38" s="38">
        <f t="shared" si="95"/>
        <v>0</v>
      </c>
      <c r="AS38" s="25"/>
      <c r="AT38" s="25"/>
      <c r="AU38" s="38">
        <f t="shared" si="113"/>
        <v>0</v>
      </c>
      <c r="AV38" s="25"/>
      <c r="AW38" s="25"/>
      <c r="AX38" s="38">
        <f t="shared" si="114"/>
        <v>0</v>
      </c>
      <c r="AY38" s="38">
        <f t="shared" si="115"/>
        <v>0</v>
      </c>
      <c r="AZ38" s="38">
        <f t="shared" si="116"/>
        <v>0</v>
      </c>
      <c r="BA38" s="38">
        <f t="shared" si="96"/>
        <v>0</v>
      </c>
      <c r="BB38" s="38">
        <f t="shared" si="117"/>
        <v>0</v>
      </c>
    </row>
    <row r="39" spans="2:54" x14ac:dyDescent="0.25">
      <c r="B39" s="35" t="s">
        <v>14</v>
      </c>
      <c r="C39" s="25"/>
      <c r="D39" s="25"/>
      <c r="E39" s="38">
        <f t="shared" si="97"/>
        <v>0</v>
      </c>
      <c r="F39" s="25"/>
      <c r="G39" s="25"/>
      <c r="H39" s="38">
        <f t="shared" si="98"/>
        <v>0</v>
      </c>
      <c r="I39" s="38">
        <f t="shared" si="99"/>
        <v>0</v>
      </c>
      <c r="J39" s="25"/>
      <c r="K39" s="25"/>
      <c r="L39" s="25"/>
      <c r="M39" s="25"/>
      <c r="N39" s="39">
        <f t="shared" si="100"/>
        <v>0</v>
      </c>
      <c r="O39" s="39">
        <f t="shared" si="101"/>
        <v>0</v>
      </c>
      <c r="P39" s="39">
        <f t="shared" si="102"/>
        <v>0</v>
      </c>
      <c r="Q39" s="25"/>
      <c r="R39" s="25"/>
      <c r="S39" s="38">
        <f t="shared" si="118"/>
        <v>0</v>
      </c>
      <c r="T39" s="25"/>
      <c r="U39" s="25"/>
      <c r="V39" s="38">
        <f t="shared" si="104"/>
        <v>0</v>
      </c>
      <c r="W39" s="38">
        <f t="shared" si="105"/>
        <v>0</v>
      </c>
      <c r="X39" s="25"/>
      <c r="Y39" s="25"/>
      <c r="Z39" s="38">
        <f t="shared" si="119"/>
        <v>0</v>
      </c>
      <c r="AA39" s="25"/>
      <c r="AB39" s="25"/>
      <c r="AC39" s="38">
        <f t="shared" si="107"/>
        <v>0</v>
      </c>
      <c r="AD39" s="38">
        <f t="shared" si="108"/>
        <v>0</v>
      </c>
      <c r="AE39" s="25"/>
      <c r="AF39" s="25"/>
      <c r="AG39" s="38">
        <f t="shared" si="120"/>
        <v>0</v>
      </c>
      <c r="AH39" s="25"/>
      <c r="AI39" s="25"/>
      <c r="AJ39" s="38">
        <f t="shared" si="110"/>
        <v>0</v>
      </c>
      <c r="AK39" s="38">
        <f t="shared" si="111"/>
        <v>0</v>
      </c>
      <c r="AL39" s="38">
        <f t="shared" si="90"/>
        <v>0</v>
      </c>
      <c r="AM39" s="38">
        <f t="shared" si="112"/>
        <v>0</v>
      </c>
      <c r="AN39" s="38">
        <f t="shared" si="91"/>
        <v>0</v>
      </c>
      <c r="AO39" s="38">
        <f t="shared" si="92"/>
        <v>0</v>
      </c>
      <c r="AP39" s="38">
        <f t="shared" si="93"/>
        <v>0</v>
      </c>
      <c r="AQ39" s="38">
        <f t="shared" si="94"/>
        <v>0</v>
      </c>
      <c r="AR39" s="38">
        <f t="shared" si="95"/>
        <v>0</v>
      </c>
      <c r="AS39" s="25"/>
      <c r="AT39" s="25"/>
      <c r="AU39" s="38">
        <f t="shared" si="113"/>
        <v>0</v>
      </c>
      <c r="AV39" s="25"/>
      <c r="AW39" s="25"/>
      <c r="AX39" s="38">
        <f t="shared" si="114"/>
        <v>0</v>
      </c>
      <c r="AY39" s="38">
        <f t="shared" si="115"/>
        <v>0</v>
      </c>
      <c r="AZ39" s="38">
        <f t="shared" si="116"/>
        <v>0</v>
      </c>
      <c r="BA39" s="38">
        <f t="shared" si="96"/>
        <v>0</v>
      </c>
      <c r="BB39" s="38">
        <f t="shared" si="117"/>
        <v>0</v>
      </c>
    </row>
    <row r="40" spans="2:54" x14ac:dyDescent="0.25">
      <c r="B40" s="35" t="s">
        <v>15</v>
      </c>
      <c r="C40" s="25"/>
      <c r="D40" s="25"/>
      <c r="E40" s="38">
        <f t="shared" si="97"/>
        <v>0</v>
      </c>
      <c r="F40" s="25"/>
      <c r="G40" s="25"/>
      <c r="H40" s="38">
        <f t="shared" si="98"/>
        <v>0</v>
      </c>
      <c r="I40" s="38">
        <f t="shared" si="99"/>
        <v>0</v>
      </c>
      <c r="J40" s="25"/>
      <c r="K40" s="25"/>
      <c r="L40" s="25"/>
      <c r="M40" s="25"/>
      <c r="N40" s="39">
        <f t="shared" si="100"/>
        <v>0</v>
      </c>
      <c r="O40" s="39">
        <f t="shared" si="101"/>
        <v>0</v>
      </c>
      <c r="P40" s="39">
        <f t="shared" si="102"/>
        <v>0</v>
      </c>
      <c r="Q40" s="25"/>
      <c r="R40" s="25"/>
      <c r="S40" s="38">
        <f t="shared" si="118"/>
        <v>0</v>
      </c>
      <c r="T40" s="25"/>
      <c r="U40" s="25"/>
      <c r="V40" s="38">
        <f t="shared" si="104"/>
        <v>0</v>
      </c>
      <c r="W40" s="38">
        <f t="shared" si="105"/>
        <v>0</v>
      </c>
      <c r="X40" s="25"/>
      <c r="Y40" s="25"/>
      <c r="Z40" s="38">
        <f t="shared" si="119"/>
        <v>0</v>
      </c>
      <c r="AA40" s="25"/>
      <c r="AB40" s="25"/>
      <c r="AC40" s="38">
        <f t="shared" si="107"/>
        <v>0</v>
      </c>
      <c r="AD40" s="38">
        <f t="shared" si="108"/>
        <v>0</v>
      </c>
      <c r="AE40" s="25"/>
      <c r="AF40" s="25"/>
      <c r="AG40" s="38">
        <f t="shared" si="120"/>
        <v>0</v>
      </c>
      <c r="AH40" s="25"/>
      <c r="AI40" s="25"/>
      <c r="AJ40" s="38">
        <f t="shared" si="110"/>
        <v>0</v>
      </c>
      <c r="AK40" s="38">
        <f t="shared" si="111"/>
        <v>0</v>
      </c>
      <c r="AL40" s="38">
        <f t="shared" si="90"/>
        <v>0</v>
      </c>
      <c r="AM40" s="38">
        <f t="shared" si="112"/>
        <v>0</v>
      </c>
      <c r="AN40" s="38">
        <f t="shared" si="91"/>
        <v>0</v>
      </c>
      <c r="AO40" s="38">
        <f t="shared" si="92"/>
        <v>0</v>
      </c>
      <c r="AP40" s="38">
        <f t="shared" si="93"/>
        <v>0</v>
      </c>
      <c r="AQ40" s="38">
        <f t="shared" si="94"/>
        <v>0</v>
      </c>
      <c r="AR40" s="38">
        <f t="shared" si="95"/>
        <v>0</v>
      </c>
      <c r="AS40" s="25"/>
      <c r="AT40" s="25"/>
      <c r="AU40" s="38">
        <f t="shared" si="113"/>
        <v>0</v>
      </c>
      <c r="AV40" s="25"/>
      <c r="AW40" s="25"/>
      <c r="AX40" s="38">
        <f t="shared" si="114"/>
        <v>0</v>
      </c>
      <c r="AY40" s="38">
        <f t="shared" si="115"/>
        <v>0</v>
      </c>
      <c r="AZ40" s="38">
        <f t="shared" si="116"/>
        <v>0</v>
      </c>
      <c r="BA40" s="38">
        <f t="shared" si="96"/>
        <v>0</v>
      </c>
      <c r="BB40" s="38">
        <f t="shared" si="117"/>
        <v>0</v>
      </c>
    </row>
    <row r="41" spans="2:54" x14ac:dyDescent="0.25">
      <c r="B41" s="35" t="s">
        <v>16</v>
      </c>
      <c r="C41" s="25"/>
      <c r="D41" s="25"/>
      <c r="E41" s="38">
        <f t="shared" si="97"/>
        <v>0</v>
      </c>
      <c r="F41" s="25"/>
      <c r="G41" s="25"/>
      <c r="H41" s="38">
        <f t="shared" si="98"/>
        <v>0</v>
      </c>
      <c r="I41" s="38">
        <f t="shared" si="99"/>
        <v>0</v>
      </c>
      <c r="J41" s="25"/>
      <c r="K41" s="25"/>
      <c r="L41" s="25"/>
      <c r="M41" s="25"/>
      <c r="N41" s="39">
        <f t="shared" si="100"/>
        <v>0</v>
      </c>
      <c r="O41" s="39">
        <f t="shared" si="101"/>
        <v>0</v>
      </c>
      <c r="P41" s="39">
        <f t="shared" si="102"/>
        <v>0</v>
      </c>
      <c r="Q41" s="25"/>
      <c r="R41" s="25"/>
      <c r="S41" s="38">
        <f t="shared" si="118"/>
        <v>0</v>
      </c>
      <c r="T41" s="25"/>
      <c r="U41" s="25"/>
      <c r="V41" s="38">
        <f t="shared" si="104"/>
        <v>0</v>
      </c>
      <c r="W41" s="38">
        <f t="shared" si="105"/>
        <v>0</v>
      </c>
      <c r="X41" s="25"/>
      <c r="Y41" s="25"/>
      <c r="Z41" s="38">
        <f t="shared" si="119"/>
        <v>0</v>
      </c>
      <c r="AA41" s="25"/>
      <c r="AB41" s="25"/>
      <c r="AC41" s="38">
        <f t="shared" si="107"/>
        <v>0</v>
      </c>
      <c r="AD41" s="38">
        <f t="shared" si="108"/>
        <v>0</v>
      </c>
      <c r="AE41" s="25"/>
      <c r="AF41" s="25"/>
      <c r="AG41" s="38">
        <f t="shared" si="120"/>
        <v>0</v>
      </c>
      <c r="AH41" s="25"/>
      <c r="AI41" s="25"/>
      <c r="AJ41" s="38">
        <f t="shared" si="110"/>
        <v>0</v>
      </c>
      <c r="AK41" s="38">
        <f t="shared" si="111"/>
        <v>0</v>
      </c>
      <c r="AL41" s="38">
        <f t="shared" si="90"/>
        <v>0</v>
      </c>
      <c r="AM41" s="38">
        <f t="shared" si="112"/>
        <v>0</v>
      </c>
      <c r="AN41" s="38">
        <f t="shared" si="91"/>
        <v>0</v>
      </c>
      <c r="AO41" s="38">
        <f t="shared" si="92"/>
        <v>0</v>
      </c>
      <c r="AP41" s="38">
        <f t="shared" si="93"/>
        <v>0</v>
      </c>
      <c r="AQ41" s="38">
        <f t="shared" si="94"/>
        <v>0</v>
      </c>
      <c r="AR41" s="38">
        <f t="shared" si="95"/>
        <v>0</v>
      </c>
      <c r="AS41" s="25"/>
      <c r="AT41" s="25"/>
      <c r="AU41" s="38">
        <f t="shared" si="113"/>
        <v>0</v>
      </c>
      <c r="AV41" s="25"/>
      <c r="AW41" s="25"/>
      <c r="AX41" s="38">
        <f t="shared" si="114"/>
        <v>0</v>
      </c>
      <c r="AY41" s="38">
        <f t="shared" si="115"/>
        <v>0</v>
      </c>
      <c r="AZ41" s="38">
        <f t="shared" si="116"/>
        <v>0</v>
      </c>
      <c r="BA41" s="38">
        <f t="shared" si="96"/>
        <v>0</v>
      </c>
      <c r="BB41" s="38">
        <f t="shared" si="117"/>
        <v>0</v>
      </c>
    </row>
    <row r="42" spans="2:54" x14ac:dyDescent="0.25">
      <c r="B42" s="35" t="s">
        <v>17</v>
      </c>
      <c r="C42" s="25"/>
      <c r="D42" s="25"/>
      <c r="E42" s="38">
        <f t="shared" si="97"/>
        <v>0</v>
      </c>
      <c r="F42" s="25"/>
      <c r="G42" s="25"/>
      <c r="H42" s="38">
        <f t="shared" si="98"/>
        <v>0</v>
      </c>
      <c r="I42" s="38">
        <f t="shared" si="99"/>
        <v>0</v>
      </c>
      <c r="J42" s="25"/>
      <c r="K42" s="25"/>
      <c r="L42" s="25"/>
      <c r="M42" s="25"/>
      <c r="N42" s="39">
        <f t="shared" si="100"/>
        <v>0</v>
      </c>
      <c r="O42" s="39">
        <f t="shared" si="101"/>
        <v>0</v>
      </c>
      <c r="P42" s="39">
        <f t="shared" si="102"/>
        <v>0</v>
      </c>
      <c r="Q42" s="25"/>
      <c r="R42" s="25"/>
      <c r="S42" s="38">
        <f t="shared" si="118"/>
        <v>0</v>
      </c>
      <c r="T42" s="25"/>
      <c r="U42" s="25"/>
      <c r="V42" s="38">
        <f t="shared" si="104"/>
        <v>0</v>
      </c>
      <c r="W42" s="38">
        <f t="shared" si="105"/>
        <v>0</v>
      </c>
      <c r="X42" s="25"/>
      <c r="Y42" s="25"/>
      <c r="Z42" s="38">
        <f t="shared" si="119"/>
        <v>0</v>
      </c>
      <c r="AA42" s="25"/>
      <c r="AB42" s="25"/>
      <c r="AC42" s="38">
        <f t="shared" si="107"/>
        <v>0</v>
      </c>
      <c r="AD42" s="38">
        <f t="shared" si="108"/>
        <v>0</v>
      </c>
      <c r="AE42" s="25"/>
      <c r="AF42" s="25"/>
      <c r="AG42" s="38">
        <f t="shared" si="120"/>
        <v>0</v>
      </c>
      <c r="AH42" s="25"/>
      <c r="AI42" s="25"/>
      <c r="AJ42" s="38">
        <f t="shared" si="110"/>
        <v>0</v>
      </c>
      <c r="AK42" s="38">
        <f t="shared" si="111"/>
        <v>0</v>
      </c>
      <c r="AL42" s="38">
        <f t="shared" si="90"/>
        <v>0</v>
      </c>
      <c r="AM42" s="38">
        <f t="shared" si="112"/>
        <v>0</v>
      </c>
      <c r="AN42" s="38">
        <f t="shared" si="91"/>
        <v>0</v>
      </c>
      <c r="AO42" s="38">
        <f t="shared" si="92"/>
        <v>0</v>
      </c>
      <c r="AP42" s="38">
        <f t="shared" si="93"/>
        <v>0</v>
      </c>
      <c r="AQ42" s="38">
        <f t="shared" si="94"/>
        <v>0</v>
      </c>
      <c r="AR42" s="38">
        <f t="shared" si="95"/>
        <v>0</v>
      </c>
      <c r="AS42" s="25"/>
      <c r="AT42" s="25"/>
      <c r="AU42" s="38">
        <f t="shared" si="113"/>
        <v>0</v>
      </c>
      <c r="AV42" s="25"/>
      <c r="AW42" s="25"/>
      <c r="AX42" s="38">
        <f t="shared" si="114"/>
        <v>0</v>
      </c>
      <c r="AY42" s="38">
        <f t="shared" si="115"/>
        <v>0</v>
      </c>
      <c r="AZ42" s="38">
        <f t="shared" si="116"/>
        <v>0</v>
      </c>
      <c r="BA42" s="38">
        <f t="shared" si="96"/>
        <v>0</v>
      </c>
      <c r="BB42" s="38">
        <f t="shared" si="117"/>
        <v>0</v>
      </c>
    </row>
    <row r="43" spans="2:54" x14ac:dyDescent="0.25">
      <c r="B43" s="35" t="s">
        <v>18</v>
      </c>
      <c r="C43" s="25"/>
      <c r="D43" s="25"/>
      <c r="E43" s="38">
        <f t="shared" si="97"/>
        <v>0</v>
      </c>
      <c r="F43" s="25"/>
      <c r="G43" s="25"/>
      <c r="H43" s="38">
        <f t="shared" si="98"/>
        <v>0</v>
      </c>
      <c r="I43" s="38">
        <f t="shared" si="99"/>
        <v>0</v>
      </c>
      <c r="J43" s="25"/>
      <c r="K43" s="25"/>
      <c r="L43" s="25"/>
      <c r="M43" s="25"/>
      <c r="N43" s="39">
        <f t="shared" si="100"/>
        <v>0</v>
      </c>
      <c r="O43" s="39">
        <f t="shared" si="101"/>
        <v>0</v>
      </c>
      <c r="P43" s="39">
        <f t="shared" si="102"/>
        <v>0</v>
      </c>
      <c r="Q43" s="25"/>
      <c r="R43" s="25"/>
      <c r="S43" s="38">
        <f t="shared" si="118"/>
        <v>0</v>
      </c>
      <c r="T43" s="25"/>
      <c r="U43" s="25"/>
      <c r="V43" s="38">
        <f t="shared" si="104"/>
        <v>0</v>
      </c>
      <c r="W43" s="38">
        <f t="shared" si="105"/>
        <v>0</v>
      </c>
      <c r="X43" s="25"/>
      <c r="Y43" s="25"/>
      <c r="Z43" s="38">
        <f t="shared" si="119"/>
        <v>0</v>
      </c>
      <c r="AA43" s="25"/>
      <c r="AB43" s="25"/>
      <c r="AC43" s="38">
        <f t="shared" si="107"/>
        <v>0</v>
      </c>
      <c r="AD43" s="38">
        <f t="shared" si="108"/>
        <v>0</v>
      </c>
      <c r="AE43" s="25"/>
      <c r="AF43" s="25"/>
      <c r="AG43" s="38">
        <f t="shared" si="120"/>
        <v>0</v>
      </c>
      <c r="AH43" s="25"/>
      <c r="AI43" s="25"/>
      <c r="AJ43" s="38">
        <f t="shared" si="110"/>
        <v>0</v>
      </c>
      <c r="AK43" s="38">
        <f t="shared" si="111"/>
        <v>0</v>
      </c>
      <c r="AL43" s="38">
        <f t="shared" si="90"/>
        <v>0</v>
      </c>
      <c r="AM43" s="38">
        <f t="shared" si="112"/>
        <v>0</v>
      </c>
      <c r="AN43" s="38">
        <f t="shared" si="91"/>
        <v>0</v>
      </c>
      <c r="AO43" s="38">
        <f t="shared" si="92"/>
        <v>0</v>
      </c>
      <c r="AP43" s="38">
        <f t="shared" si="93"/>
        <v>0</v>
      </c>
      <c r="AQ43" s="38">
        <f t="shared" si="94"/>
        <v>0</v>
      </c>
      <c r="AR43" s="38">
        <f t="shared" si="95"/>
        <v>0</v>
      </c>
      <c r="AS43" s="25"/>
      <c r="AT43" s="25"/>
      <c r="AU43" s="38">
        <f t="shared" si="113"/>
        <v>0</v>
      </c>
      <c r="AV43" s="25"/>
      <c r="AW43" s="25"/>
      <c r="AX43" s="38">
        <f t="shared" si="114"/>
        <v>0</v>
      </c>
      <c r="AY43" s="38">
        <f t="shared" si="115"/>
        <v>0</v>
      </c>
      <c r="AZ43" s="38">
        <f t="shared" si="116"/>
        <v>0</v>
      </c>
      <c r="BA43" s="38">
        <f t="shared" si="96"/>
        <v>0</v>
      </c>
      <c r="BB43" s="38">
        <f t="shared" si="117"/>
        <v>0</v>
      </c>
    </row>
    <row r="44" spans="2:54" x14ac:dyDescent="0.25">
      <c r="B44" s="35" t="s">
        <v>19</v>
      </c>
      <c r="C44" s="25"/>
      <c r="D44" s="25"/>
      <c r="E44" s="38">
        <f t="shared" si="97"/>
        <v>0</v>
      </c>
      <c r="F44" s="25"/>
      <c r="G44" s="25"/>
      <c r="H44" s="38">
        <f t="shared" si="98"/>
        <v>0</v>
      </c>
      <c r="I44" s="38">
        <f t="shared" si="99"/>
        <v>0</v>
      </c>
      <c r="J44" s="25"/>
      <c r="K44" s="25"/>
      <c r="L44" s="25"/>
      <c r="M44" s="25"/>
      <c r="N44" s="39">
        <f t="shared" si="100"/>
        <v>0</v>
      </c>
      <c r="O44" s="39">
        <f t="shared" si="101"/>
        <v>0</v>
      </c>
      <c r="P44" s="39">
        <f t="shared" si="102"/>
        <v>0</v>
      </c>
      <c r="Q44" s="25"/>
      <c r="R44" s="25"/>
      <c r="S44" s="38">
        <f t="shared" si="118"/>
        <v>0</v>
      </c>
      <c r="T44" s="25"/>
      <c r="U44" s="25"/>
      <c r="V44" s="38">
        <f t="shared" si="104"/>
        <v>0</v>
      </c>
      <c r="W44" s="38">
        <f t="shared" si="105"/>
        <v>0</v>
      </c>
      <c r="X44" s="25"/>
      <c r="Y44" s="25"/>
      <c r="Z44" s="38">
        <f t="shared" si="119"/>
        <v>0</v>
      </c>
      <c r="AA44" s="25"/>
      <c r="AB44" s="25"/>
      <c r="AC44" s="38">
        <f t="shared" si="107"/>
        <v>0</v>
      </c>
      <c r="AD44" s="38">
        <f t="shared" si="108"/>
        <v>0</v>
      </c>
      <c r="AE44" s="25"/>
      <c r="AF44" s="25"/>
      <c r="AG44" s="38">
        <f t="shared" si="120"/>
        <v>0</v>
      </c>
      <c r="AH44" s="25"/>
      <c r="AI44" s="25"/>
      <c r="AJ44" s="38">
        <f t="shared" si="110"/>
        <v>0</v>
      </c>
      <c r="AK44" s="38">
        <f t="shared" si="111"/>
        <v>0</v>
      </c>
      <c r="AL44" s="38">
        <f t="shared" si="90"/>
        <v>0</v>
      </c>
      <c r="AM44" s="38">
        <f t="shared" si="112"/>
        <v>0</v>
      </c>
      <c r="AN44" s="38">
        <f t="shared" si="91"/>
        <v>0</v>
      </c>
      <c r="AO44" s="38">
        <f t="shared" si="92"/>
        <v>0</v>
      </c>
      <c r="AP44" s="38">
        <f t="shared" si="93"/>
        <v>0</v>
      </c>
      <c r="AQ44" s="38">
        <f t="shared" si="94"/>
        <v>0</v>
      </c>
      <c r="AR44" s="38">
        <f t="shared" si="95"/>
        <v>0</v>
      </c>
      <c r="AS44" s="25"/>
      <c r="AT44" s="25"/>
      <c r="AU44" s="38">
        <f t="shared" si="113"/>
        <v>0</v>
      </c>
      <c r="AV44" s="25"/>
      <c r="AW44" s="25"/>
      <c r="AX44" s="38">
        <f t="shared" si="114"/>
        <v>0</v>
      </c>
      <c r="AY44" s="38">
        <f t="shared" si="115"/>
        <v>0</v>
      </c>
      <c r="AZ44" s="38">
        <f t="shared" si="116"/>
        <v>0</v>
      </c>
      <c r="BA44" s="38">
        <f t="shared" si="96"/>
        <v>0</v>
      </c>
      <c r="BB44" s="38">
        <f t="shared" si="117"/>
        <v>0</v>
      </c>
    </row>
    <row r="45" spans="2:54" x14ac:dyDescent="0.25">
      <c r="B45" s="35" t="s">
        <v>20</v>
      </c>
      <c r="C45" s="25"/>
      <c r="D45" s="25"/>
      <c r="E45" s="38">
        <f t="shared" si="97"/>
        <v>0</v>
      </c>
      <c r="F45" s="25"/>
      <c r="G45" s="25"/>
      <c r="H45" s="38">
        <f t="shared" si="98"/>
        <v>0</v>
      </c>
      <c r="I45" s="38">
        <f t="shared" si="99"/>
        <v>0</v>
      </c>
      <c r="J45" s="25"/>
      <c r="K45" s="25"/>
      <c r="L45" s="25"/>
      <c r="M45" s="25"/>
      <c r="N45" s="39">
        <f>E45+J45+L45</f>
        <v>0</v>
      </c>
      <c r="O45" s="39">
        <f t="shared" si="101"/>
        <v>0</v>
      </c>
      <c r="P45" s="39">
        <f t="shared" si="102"/>
        <v>0</v>
      </c>
      <c r="Q45" s="25"/>
      <c r="R45" s="25"/>
      <c r="S45" s="38">
        <f t="shared" si="118"/>
        <v>0</v>
      </c>
      <c r="T45" s="25"/>
      <c r="U45" s="25"/>
      <c r="V45" s="38">
        <f>T45*U45</f>
        <v>0</v>
      </c>
      <c r="W45" s="38">
        <f t="shared" si="105"/>
        <v>0</v>
      </c>
      <c r="X45" s="25"/>
      <c r="Y45" s="25"/>
      <c r="Z45" s="38">
        <f t="shared" si="119"/>
        <v>0</v>
      </c>
      <c r="AA45" s="25"/>
      <c r="AB45" s="25"/>
      <c r="AC45" s="38">
        <f>AA45*AB45</f>
        <v>0</v>
      </c>
      <c r="AD45" s="38">
        <f t="shared" si="108"/>
        <v>0</v>
      </c>
      <c r="AE45" s="25"/>
      <c r="AF45" s="25"/>
      <c r="AG45" s="38">
        <f t="shared" si="120"/>
        <v>0</v>
      </c>
      <c r="AH45" s="25"/>
      <c r="AI45" s="25"/>
      <c r="AJ45" s="38">
        <f>AH45*AI45</f>
        <v>0</v>
      </c>
      <c r="AK45" s="38">
        <f t="shared" si="111"/>
        <v>0</v>
      </c>
      <c r="AL45" s="38">
        <f t="shared" si="90"/>
        <v>0</v>
      </c>
      <c r="AM45" s="38">
        <f t="shared" si="112"/>
        <v>0</v>
      </c>
      <c r="AN45" s="38">
        <f t="shared" si="91"/>
        <v>0</v>
      </c>
      <c r="AO45" s="38">
        <f t="shared" si="92"/>
        <v>0</v>
      </c>
      <c r="AP45" s="38">
        <f t="shared" si="93"/>
        <v>0</v>
      </c>
      <c r="AQ45" s="38">
        <f t="shared" si="94"/>
        <v>0</v>
      </c>
      <c r="AR45" s="38">
        <f t="shared" si="95"/>
        <v>0</v>
      </c>
      <c r="AS45" s="25"/>
      <c r="AT45" s="25"/>
      <c r="AU45" s="38">
        <f t="shared" si="113"/>
        <v>0</v>
      </c>
      <c r="AV45" s="25"/>
      <c r="AW45" s="25"/>
      <c r="AX45" s="38">
        <f t="shared" si="114"/>
        <v>0</v>
      </c>
      <c r="AY45" s="38">
        <f t="shared" si="115"/>
        <v>0</v>
      </c>
      <c r="AZ45" s="38">
        <f t="shared" si="116"/>
        <v>0</v>
      </c>
      <c r="BA45" s="38">
        <f t="shared" si="96"/>
        <v>0</v>
      </c>
      <c r="BB45" s="38">
        <f t="shared" si="117"/>
        <v>0</v>
      </c>
    </row>
    <row r="46" spans="2:54" ht="20.25" customHeight="1" x14ac:dyDescent="0.25">
      <c r="B46" s="75" t="s">
        <v>100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</row>
    <row r="47" spans="2:54" ht="15" customHeight="1" x14ac:dyDescent="0.25">
      <c r="B47" s="75" t="s">
        <v>108</v>
      </c>
      <c r="C47" s="75"/>
      <c r="D47" s="75"/>
      <c r="E47" s="75"/>
      <c r="F47" s="79"/>
      <c r="G47" s="80"/>
      <c r="H47" s="80"/>
      <c r="I47" s="80"/>
      <c r="J47" s="80"/>
      <c r="K47" s="80"/>
      <c r="L47" s="80"/>
      <c r="M47" s="80"/>
      <c r="N47" s="80"/>
      <c r="O47" s="81"/>
      <c r="P47" s="40"/>
      <c r="Q47" s="40"/>
      <c r="R47" s="40"/>
      <c r="S47" s="40"/>
    </row>
  </sheetData>
  <mergeCells count="36">
    <mergeCell ref="B47:E47"/>
    <mergeCell ref="F47:O47"/>
    <mergeCell ref="B46:S46"/>
    <mergeCell ref="AS28:AU29"/>
    <mergeCell ref="AV28:AX29"/>
    <mergeCell ref="AY28:BA29"/>
    <mergeCell ref="B28:B31"/>
    <mergeCell ref="BB5:BB7"/>
    <mergeCell ref="T3:W3"/>
    <mergeCell ref="BB28:BB30"/>
    <mergeCell ref="C29:I29"/>
    <mergeCell ref="J29:K29"/>
    <mergeCell ref="L29:M29"/>
    <mergeCell ref="N29:P29"/>
    <mergeCell ref="C28:P28"/>
    <mergeCell ref="Q28:W29"/>
    <mergeCell ref="X28:AD29"/>
    <mergeCell ref="AE28:AK29"/>
    <mergeCell ref="AL28:AR29"/>
    <mergeCell ref="B24:E24"/>
    <mergeCell ref="F24:O24"/>
    <mergeCell ref="B23:S23"/>
    <mergeCell ref="AV5:AX6"/>
    <mergeCell ref="AY5:BA6"/>
    <mergeCell ref="AS5:AU6"/>
    <mergeCell ref="C6:I6"/>
    <mergeCell ref="J6:K6"/>
    <mergeCell ref="L6:M6"/>
    <mergeCell ref="N6:P6"/>
    <mergeCell ref="AE5:AK6"/>
    <mergeCell ref="AL5:AR6"/>
    <mergeCell ref="D2:W2"/>
    <mergeCell ref="B5:B8"/>
    <mergeCell ref="C5:P5"/>
    <mergeCell ref="Q5:W6"/>
    <mergeCell ref="X5:AD6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Лист4!$B$2:$B$3</xm:f>
          </x14:formula1>
          <xm:sqref>T3:W3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BB47"/>
  <sheetViews>
    <sheetView workbookViewId="0">
      <selection activeCell="S16" sqref="S16"/>
    </sheetView>
  </sheetViews>
  <sheetFormatPr defaultRowHeight="15" x14ac:dyDescent="0.25"/>
  <cols>
    <col min="20" max="20" width="10.85546875" customWidth="1"/>
    <col min="45" max="45" width="11" customWidth="1"/>
    <col min="54" max="54" width="11" customWidth="1"/>
  </cols>
  <sheetData>
    <row r="2" spans="2:54" x14ac:dyDescent="0.25">
      <c r="D2" s="72" t="s">
        <v>110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2:54" x14ac:dyDescent="0.25"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72" t="s">
        <v>105</v>
      </c>
      <c r="U3" s="72"/>
      <c r="V3" s="72"/>
      <c r="W3" s="72"/>
    </row>
    <row r="4" spans="2:54" x14ac:dyDescent="0.25">
      <c r="B4" s="3" t="s">
        <v>97</v>
      </c>
      <c r="E4" s="3"/>
    </row>
    <row r="5" spans="2:54" x14ac:dyDescent="0.25">
      <c r="B5" s="73" t="s">
        <v>0</v>
      </c>
      <c r="C5" s="74" t="s">
        <v>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 t="s">
        <v>70</v>
      </c>
      <c r="R5" s="74"/>
      <c r="S5" s="74"/>
      <c r="T5" s="74"/>
      <c r="U5" s="74"/>
      <c r="V5" s="74"/>
      <c r="W5" s="74"/>
      <c r="X5" s="74" t="s">
        <v>71</v>
      </c>
      <c r="Y5" s="74"/>
      <c r="Z5" s="74"/>
      <c r="AA5" s="74"/>
      <c r="AB5" s="74"/>
      <c r="AC5" s="74"/>
      <c r="AD5" s="74"/>
      <c r="AE5" s="74" t="s">
        <v>72</v>
      </c>
      <c r="AF5" s="74"/>
      <c r="AG5" s="74"/>
      <c r="AH5" s="74"/>
      <c r="AI5" s="74"/>
      <c r="AJ5" s="74"/>
      <c r="AK5" s="74"/>
      <c r="AL5" s="74" t="s">
        <v>73</v>
      </c>
      <c r="AM5" s="74"/>
      <c r="AN5" s="74"/>
      <c r="AO5" s="74"/>
      <c r="AP5" s="74"/>
      <c r="AQ5" s="74"/>
      <c r="AR5" s="74"/>
      <c r="AS5" s="74" t="s">
        <v>101</v>
      </c>
      <c r="AT5" s="74"/>
      <c r="AU5" s="74"/>
      <c r="AV5" s="74" t="s">
        <v>102</v>
      </c>
      <c r="AW5" s="74"/>
      <c r="AX5" s="74"/>
      <c r="AY5" s="74" t="s">
        <v>104</v>
      </c>
      <c r="AZ5" s="74"/>
      <c r="BA5" s="74"/>
      <c r="BB5" s="76" t="s">
        <v>107</v>
      </c>
    </row>
    <row r="6" spans="2:54" ht="21" customHeight="1" x14ac:dyDescent="0.25">
      <c r="B6" s="73"/>
      <c r="C6" s="73" t="s">
        <v>74</v>
      </c>
      <c r="D6" s="73"/>
      <c r="E6" s="73"/>
      <c r="F6" s="73"/>
      <c r="G6" s="73"/>
      <c r="H6" s="73"/>
      <c r="I6" s="73"/>
      <c r="J6" s="73" t="s">
        <v>75</v>
      </c>
      <c r="K6" s="73"/>
      <c r="L6" s="73" t="s">
        <v>76</v>
      </c>
      <c r="M6" s="73"/>
      <c r="N6" s="73" t="s">
        <v>77</v>
      </c>
      <c r="O6" s="73"/>
      <c r="P6" s="73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7"/>
    </row>
    <row r="7" spans="2:54" ht="72" x14ac:dyDescent="0.25">
      <c r="B7" s="73"/>
      <c r="C7" s="33" t="s">
        <v>78</v>
      </c>
      <c r="D7" s="33" t="s">
        <v>99</v>
      </c>
      <c r="E7" s="33" t="s">
        <v>80</v>
      </c>
      <c r="F7" s="33" t="s">
        <v>81</v>
      </c>
      <c r="G7" s="33" t="s">
        <v>99</v>
      </c>
      <c r="H7" s="33" t="s">
        <v>82</v>
      </c>
      <c r="I7" s="33" t="s">
        <v>83</v>
      </c>
      <c r="J7" s="33" t="s">
        <v>84</v>
      </c>
      <c r="K7" s="33" t="s">
        <v>85</v>
      </c>
      <c r="L7" s="33" t="s">
        <v>84</v>
      </c>
      <c r="M7" s="33" t="s">
        <v>85</v>
      </c>
      <c r="N7" s="33" t="s">
        <v>86</v>
      </c>
      <c r="O7" s="33" t="s">
        <v>87</v>
      </c>
      <c r="P7" s="33" t="s">
        <v>88</v>
      </c>
      <c r="Q7" s="33" t="s">
        <v>78</v>
      </c>
      <c r="R7" s="33" t="s">
        <v>99</v>
      </c>
      <c r="S7" s="33" t="s">
        <v>80</v>
      </c>
      <c r="T7" s="33" t="s">
        <v>81</v>
      </c>
      <c r="U7" s="33" t="s">
        <v>99</v>
      </c>
      <c r="V7" s="33" t="s">
        <v>82</v>
      </c>
      <c r="W7" s="33" t="s">
        <v>89</v>
      </c>
      <c r="X7" s="33" t="s">
        <v>78</v>
      </c>
      <c r="Y7" s="33" t="s">
        <v>99</v>
      </c>
      <c r="Z7" s="33" t="s">
        <v>80</v>
      </c>
      <c r="AA7" s="33" t="s">
        <v>81</v>
      </c>
      <c r="AB7" s="33" t="s">
        <v>99</v>
      </c>
      <c r="AC7" s="33" t="s">
        <v>82</v>
      </c>
      <c r="AD7" s="33" t="s">
        <v>90</v>
      </c>
      <c r="AE7" s="33" t="s">
        <v>78</v>
      </c>
      <c r="AF7" s="33" t="s">
        <v>79</v>
      </c>
      <c r="AG7" s="33" t="s">
        <v>80</v>
      </c>
      <c r="AH7" s="33" t="s">
        <v>81</v>
      </c>
      <c r="AI7" s="33" t="s">
        <v>79</v>
      </c>
      <c r="AJ7" s="33" t="s">
        <v>82</v>
      </c>
      <c r="AK7" s="33" t="s">
        <v>91</v>
      </c>
      <c r="AL7" s="33" t="s">
        <v>78</v>
      </c>
      <c r="AM7" s="33" t="s">
        <v>79</v>
      </c>
      <c r="AN7" s="33" t="s">
        <v>80</v>
      </c>
      <c r="AO7" s="33" t="s">
        <v>81</v>
      </c>
      <c r="AP7" s="33" t="s">
        <v>79</v>
      </c>
      <c r="AQ7" s="33" t="s">
        <v>82</v>
      </c>
      <c r="AR7" s="33" t="s">
        <v>92</v>
      </c>
      <c r="AS7" s="34" t="s">
        <v>93</v>
      </c>
      <c r="AT7" s="34" t="s">
        <v>82</v>
      </c>
      <c r="AU7" s="34" t="s">
        <v>94</v>
      </c>
      <c r="AV7" s="34" t="s">
        <v>93</v>
      </c>
      <c r="AW7" s="34" t="s">
        <v>82</v>
      </c>
      <c r="AX7" s="34" t="s">
        <v>103</v>
      </c>
      <c r="AY7" s="34" t="s">
        <v>93</v>
      </c>
      <c r="AZ7" s="34" t="s">
        <v>82</v>
      </c>
      <c r="BA7" s="34" t="s">
        <v>94</v>
      </c>
      <c r="BB7" s="78"/>
    </row>
    <row r="8" spans="2:54" x14ac:dyDescent="0.25">
      <c r="B8" s="73"/>
      <c r="C8" s="33" t="s">
        <v>8</v>
      </c>
      <c r="D8" s="33" t="s">
        <v>95</v>
      </c>
      <c r="E8" s="33" t="s">
        <v>6</v>
      </c>
      <c r="F8" s="33" t="s">
        <v>7</v>
      </c>
      <c r="G8" s="33" t="s">
        <v>96</v>
      </c>
      <c r="H8" s="33" t="s">
        <v>6</v>
      </c>
      <c r="I8" s="33" t="s">
        <v>6</v>
      </c>
      <c r="J8" s="33" t="s">
        <v>6</v>
      </c>
      <c r="K8" s="33" t="s">
        <v>6</v>
      </c>
      <c r="L8" s="33" t="s">
        <v>6</v>
      </c>
      <c r="M8" s="33" t="s">
        <v>6</v>
      </c>
      <c r="N8" s="33" t="s">
        <v>6</v>
      </c>
      <c r="O8" s="33" t="s">
        <v>6</v>
      </c>
      <c r="P8" s="33" t="s">
        <v>6</v>
      </c>
      <c r="Q8" s="33" t="s">
        <v>8</v>
      </c>
      <c r="R8" s="33" t="s">
        <v>95</v>
      </c>
      <c r="S8" s="33" t="s">
        <v>6</v>
      </c>
      <c r="T8" s="33" t="s">
        <v>7</v>
      </c>
      <c r="U8" s="33" t="s">
        <v>96</v>
      </c>
      <c r="V8" s="33" t="s">
        <v>6</v>
      </c>
      <c r="W8" s="33" t="s">
        <v>6</v>
      </c>
      <c r="X8" s="33" t="s">
        <v>8</v>
      </c>
      <c r="Y8" s="33" t="s">
        <v>95</v>
      </c>
      <c r="Z8" s="33" t="s">
        <v>6</v>
      </c>
      <c r="AA8" s="33" t="s">
        <v>7</v>
      </c>
      <c r="AB8" s="33" t="s">
        <v>96</v>
      </c>
      <c r="AC8" s="33" t="s">
        <v>6</v>
      </c>
      <c r="AD8" s="33" t="s">
        <v>6</v>
      </c>
      <c r="AE8" s="33" t="s">
        <v>8</v>
      </c>
      <c r="AF8" s="33" t="s">
        <v>95</v>
      </c>
      <c r="AG8" s="33" t="s">
        <v>6</v>
      </c>
      <c r="AH8" s="33" t="s">
        <v>7</v>
      </c>
      <c r="AI8" s="33" t="s">
        <v>96</v>
      </c>
      <c r="AJ8" s="33" t="s">
        <v>6</v>
      </c>
      <c r="AK8" s="33" t="s">
        <v>6</v>
      </c>
      <c r="AL8" s="33" t="s">
        <v>8</v>
      </c>
      <c r="AM8" s="33" t="s">
        <v>95</v>
      </c>
      <c r="AN8" s="33" t="s">
        <v>6</v>
      </c>
      <c r="AO8" s="33" t="s">
        <v>7</v>
      </c>
      <c r="AP8" s="33" t="s">
        <v>96</v>
      </c>
      <c r="AQ8" s="33" t="s">
        <v>6</v>
      </c>
      <c r="AR8" s="33" t="s">
        <v>6</v>
      </c>
      <c r="AS8" s="33" t="s">
        <v>6</v>
      </c>
      <c r="AT8" s="33" t="s">
        <v>6</v>
      </c>
      <c r="AU8" s="33" t="s">
        <v>6</v>
      </c>
      <c r="AV8" s="33" t="s">
        <v>6</v>
      </c>
      <c r="AW8" s="33" t="s">
        <v>6</v>
      </c>
      <c r="AX8" s="33" t="s">
        <v>6</v>
      </c>
      <c r="AY8" s="33" t="s">
        <v>6</v>
      </c>
      <c r="AZ8" s="33" t="s">
        <v>6</v>
      </c>
      <c r="BA8" s="33" t="s">
        <v>6</v>
      </c>
      <c r="BB8" s="33" t="s">
        <v>6</v>
      </c>
    </row>
    <row r="9" spans="2:54" x14ac:dyDescent="0.25">
      <c r="B9" s="33">
        <v>1</v>
      </c>
      <c r="C9" s="33">
        <v>2</v>
      </c>
      <c r="D9" s="33">
        <v>3</v>
      </c>
      <c r="E9" s="33">
        <v>4</v>
      </c>
      <c r="F9" s="33">
        <v>5</v>
      </c>
      <c r="G9" s="33">
        <v>6</v>
      </c>
      <c r="H9" s="33">
        <v>7</v>
      </c>
      <c r="I9" s="33">
        <v>8</v>
      </c>
      <c r="J9" s="33">
        <v>9</v>
      </c>
      <c r="K9" s="33">
        <v>10</v>
      </c>
      <c r="L9" s="33">
        <v>11</v>
      </c>
      <c r="M9" s="33">
        <v>12</v>
      </c>
      <c r="N9" s="33">
        <v>13</v>
      </c>
      <c r="O9" s="33">
        <v>14</v>
      </c>
      <c r="P9" s="33">
        <v>15</v>
      </c>
      <c r="Q9" s="33">
        <v>16</v>
      </c>
      <c r="R9" s="33">
        <v>17</v>
      </c>
      <c r="S9" s="33">
        <v>18</v>
      </c>
      <c r="T9" s="33">
        <v>19</v>
      </c>
      <c r="U9" s="33">
        <v>20</v>
      </c>
      <c r="V9" s="33">
        <v>21</v>
      </c>
      <c r="W9" s="33">
        <v>22</v>
      </c>
      <c r="X9" s="33">
        <v>23</v>
      </c>
      <c r="Y9" s="33">
        <v>24</v>
      </c>
      <c r="Z9" s="33">
        <v>25</v>
      </c>
      <c r="AA9" s="33">
        <v>26</v>
      </c>
      <c r="AB9" s="33">
        <v>27</v>
      </c>
      <c r="AC9" s="33">
        <v>28</v>
      </c>
      <c r="AD9" s="33">
        <v>29</v>
      </c>
      <c r="AE9" s="33">
        <v>30</v>
      </c>
      <c r="AF9" s="33">
        <v>31</v>
      </c>
      <c r="AG9" s="33">
        <v>32</v>
      </c>
      <c r="AH9" s="33">
        <v>33</v>
      </c>
      <c r="AI9" s="33">
        <v>34</v>
      </c>
      <c r="AJ9" s="33">
        <v>35</v>
      </c>
      <c r="AK9" s="33">
        <v>36</v>
      </c>
      <c r="AL9" s="33">
        <v>37</v>
      </c>
      <c r="AM9" s="33">
        <v>38</v>
      </c>
      <c r="AN9" s="33">
        <v>39</v>
      </c>
      <c r="AO9" s="33">
        <v>40</v>
      </c>
      <c r="AP9" s="33">
        <v>41</v>
      </c>
      <c r="AQ9" s="33">
        <v>42</v>
      </c>
      <c r="AR9" s="33">
        <v>43</v>
      </c>
      <c r="AS9" s="33">
        <v>44</v>
      </c>
      <c r="AT9" s="33">
        <v>45</v>
      </c>
      <c r="AU9" s="33">
        <v>46</v>
      </c>
      <c r="AV9" s="33">
        <v>47</v>
      </c>
      <c r="AW9" s="33">
        <v>48</v>
      </c>
      <c r="AX9" s="33">
        <v>49</v>
      </c>
      <c r="AY9" s="33">
        <v>50</v>
      </c>
      <c r="AZ9" s="33">
        <v>51</v>
      </c>
      <c r="BA9" s="33">
        <v>52</v>
      </c>
      <c r="BB9" s="33">
        <v>53</v>
      </c>
    </row>
    <row r="10" spans="2:54" x14ac:dyDescent="0.25">
      <c r="B10" s="35" t="s">
        <v>21</v>
      </c>
      <c r="C10" s="36">
        <f>SUM(C11:C22)</f>
        <v>0</v>
      </c>
      <c r="D10" s="37" t="s">
        <v>31</v>
      </c>
      <c r="E10" s="36">
        <v>0</v>
      </c>
      <c r="F10" s="36">
        <f>SUM(F11:F22)</f>
        <v>0</v>
      </c>
      <c r="G10" s="37" t="s">
        <v>31</v>
      </c>
      <c r="H10" s="36">
        <f t="shared" ref="H10:M10" si="0">SUM(H11:H22)</f>
        <v>0</v>
      </c>
      <c r="I10" s="36">
        <f t="shared" si="0"/>
        <v>0</v>
      </c>
      <c r="J10" s="36">
        <f t="shared" si="0"/>
        <v>0</v>
      </c>
      <c r="K10" s="36">
        <f t="shared" si="0"/>
        <v>0</v>
      </c>
      <c r="L10" s="36">
        <f t="shared" si="0"/>
        <v>0</v>
      </c>
      <c r="M10" s="36">
        <f t="shared" si="0"/>
        <v>0</v>
      </c>
      <c r="N10" s="36">
        <f>SUM(N11:N22)</f>
        <v>0</v>
      </c>
      <c r="O10" s="36">
        <f t="shared" ref="O10:P10" si="1">SUM(O11:O22)</f>
        <v>0</v>
      </c>
      <c r="P10" s="36">
        <f t="shared" si="1"/>
        <v>0</v>
      </c>
      <c r="Q10" s="36">
        <f>SUM(Q11:Q22)</f>
        <v>0</v>
      </c>
      <c r="R10" s="37" t="s">
        <v>31</v>
      </c>
      <c r="S10" s="36">
        <f t="shared" ref="S10:T10" si="2">SUM(S11:S22)</f>
        <v>0</v>
      </c>
      <c r="T10" s="36">
        <f t="shared" si="2"/>
        <v>0</v>
      </c>
      <c r="U10" s="37" t="s">
        <v>31</v>
      </c>
      <c r="V10" s="36">
        <f t="shared" ref="V10:X10" si="3">SUM(V11:V22)</f>
        <v>0</v>
      </c>
      <c r="W10" s="36">
        <f t="shared" si="3"/>
        <v>0</v>
      </c>
      <c r="X10" s="36">
        <f t="shared" si="3"/>
        <v>0</v>
      </c>
      <c r="Y10" s="37" t="s">
        <v>31</v>
      </c>
      <c r="Z10" s="36">
        <f t="shared" ref="Z10:AA10" si="4">SUM(Z11:Z22)</f>
        <v>0</v>
      </c>
      <c r="AA10" s="36">
        <f t="shared" si="4"/>
        <v>0</v>
      </c>
      <c r="AB10" s="37" t="s">
        <v>31</v>
      </c>
      <c r="AC10" s="36">
        <v>0</v>
      </c>
      <c r="AD10" s="36">
        <v>0</v>
      </c>
      <c r="AE10" s="36">
        <f t="shared" ref="AE10" si="5">SUM(AE11:AE22)</f>
        <v>0</v>
      </c>
      <c r="AF10" s="37" t="s">
        <v>31</v>
      </c>
      <c r="AG10" s="36">
        <f t="shared" ref="AG10:AH10" si="6">SUM(AG11:AG22)</f>
        <v>0</v>
      </c>
      <c r="AH10" s="36">
        <f t="shared" si="6"/>
        <v>0</v>
      </c>
      <c r="AI10" s="37" t="s">
        <v>31</v>
      </c>
      <c r="AJ10" s="36">
        <f t="shared" ref="AJ10:AL10" si="7">SUM(AJ11:AJ22)</f>
        <v>0</v>
      </c>
      <c r="AK10" s="36">
        <f t="shared" si="7"/>
        <v>0</v>
      </c>
      <c r="AL10" s="36">
        <f t="shared" si="7"/>
        <v>0</v>
      </c>
      <c r="AM10" s="37" t="s">
        <v>31</v>
      </c>
      <c r="AN10" s="36">
        <f t="shared" ref="AN10" si="8">SUM(AN11:AN22)</f>
        <v>0</v>
      </c>
      <c r="AO10" s="36">
        <f>SUM(AO11:AO22)</f>
        <v>0</v>
      </c>
      <c r="AP10" s="37" t="s">
        <v>31</v>
      </c>
      <c r="AQ10" s="36">
        <f t="shared" ref="AQ10:BB10" si="9">SUM(AQ11:AQ22)</f>
        <v>0</v>
      </c>
      <c r="AR10" s="36">
        <f t="shared" si="9"/>
        <v>0</v>
      </c>
      <c r="AS10" s="36">
        <f t="shared" si="9"/>
        <v>0</v>
      </c>
      <c r="AT10" s="36">
        <f t="shared" si="9"/>
        <v>0</v>
      </c>
      <c r="AU10" s="36">
        <f t="shared" si="9"/>
        <v>0</v>
      </c>
      <c r="AV10" s="36">
        <f t="shared" si="9"/>
        <v>0</v>
      </c>
      <c r="AW10" s="36">
        <f t="shared" si="9"/>
        <v>0</v>
      </c>
      <c r="AX10" s="36">
        <f t="shared" si="9"/>
        <v>0</v>
      </c>
      <c r="AY10" s="36">
        <f t="shared" si="9"/>
        <v>0</v>
      </c>
      <c r="AZ10" s="36">
        <f t="shared" si="9"/>
        <v>0</v>
      </c>
      <c r="BA10" s="36">
        <f t="shared" si="9"/>
        <v>0</v>
      </c>
      <c r="BB10" s="36">
        <f t="shared" si="9"/>
        <v>0</v>
      </c>
    </row>
    <row r="11" spans="2:54" x14ac:dyDescent="0.25">
      <c r="B11" s="35" t="s">
        <v>9</v>
      </c>
      <c r="C11" s="25"/>
      <c r="D11" s="25"/>
      <c r="E11" s="38">
        <f>C11*D11</f>
        <v>0</v>
      </c>
      <c r="F11" s="25"/>
      <c r="G11" s="25"/>
      <c r="H11" s="38">
        <f>F11*G11</f>
        <v>0</v>
      </c>
      <c r="I11" s="38">
        <f>E11+H11</f>
        <v>0</v>
      </c>
      <c r="J11" s="25"/>
      <c r="K11" s="25"/>
      <c r="L11" s="25"/>
      <c r="M11" s="25"/>
      <c r="N11" s="39">
        <f>E11+J11+L11</f>
        <v>0</v>
      </c>
      <c r="O11" s="39">
        <f>H11+K11+M11</f>
        <v>0</v>
      </c>
      <c r="P11" s="39">
        <f>N11+O11</f>
        <v>0</v>
      </c>
      <c r="Q11" s="25"/>
      <c r="R11" s="25"/>
      <c r="S11" s="38">
        <f>Q11*R11</f>
        <v>0</v>
      </c>
      <c r="T11" s="25"/>
      <c r="U11" s="25"/>
      <c r="V11" s="38">
        <f>T11*U11</f>
        <v>0</v>
      </c>
      <c r="W11" s="38">
        <f>S11+V11</f>
        <v>0</v>
      </c>
      <c r="X11" s="25"/>
      <c r="Y11" s="25"/>
      <c r="Z11" s="38">
        <f>X11*Y11</f>
        <v>0</v>
      </c>
      <c r="AA11" s="25"/>
      <c r="AB11" s="25"/>
      <c r="AC11" s="38">
        <f>AA11*AB11</f>
        <v>0</v>
      </c>
      <c r="AD11" s="38">
        <f>Z11+AC11</f>
        <v>0</v>
      </c>
      <c r="AE11" s="25"/>
      <c r="AF11" s="25"/>
      <c r="AG11" s="38">
        <f>AE11*AF11</f>
        <v>0</v>
      </c>
      <c r="AH11" s="25"/>
      <c r="AI11" s="25"/>
      <c r="AJ11" s="38">
        <f>AH11*AI11</f>
        <v>0</v>
      </c>
      <c r="AK11" s="38">
        <f>AG11+AJ11</f>
        <v>0</v>
      </c>
      <c r="AL11" s="38">
        <f t="shared" ref="AL11:AL22" si="10">C11+Q11+X11+AE11</f>
        <v>0</v>
      </c>
      <c r="AM11" s="38">
        <f>IF(AL11=0, 0, AN11/AL11)</f>
        <v>0</v>
      </c>
      <c r="AN11" s="38">
        <f t="shared" ref="AN11:AN22" si="11">N11+S11+Z11+AG11</f>
        <v>0</v>
      </c>
      <c r="AO11" s="38">
        <f t="shared" ref="AO11:AO22" si="12">F11+T11+AA11+AH11</f>
        <v>0</v>
      </c>
      <c r="AP11" s="38">
        <f t="shared" ref="AP11:AP22" si="13">IF(AO11=0, 0, AQ11/AO11)</f>
        <v>0</v>
      </c>
      <c r="AQ11" s="38">
        <f t="shared" ref="AQ11:AQ22" si="14">O11+V11+AC11+AJ11</f>
        <v>0</v>
      </c>
      <c r="AR11" s="38">
        <f t="shared" ref="AR11:AR22" si="15">AN11+AQ11</f>
        <v>0</v>
      </c>
      <c r="AS11" s="25"/>
      <c r="AT11" s="25"/>
      <c r="AU11" s="38">
        <f>AS11+AT11</f>
        <v>0</v>
      </c>
      <c r="AV11" s="25"/>
      <c r="AW11" s="25"/>
      <c r="AX11" s="38">
        <f>AV11+AW11</f>
        <v>0</v>
      </c>
      <c r="AY11" s="38">
        <f>AS11-AV11</f>
        <v>0</v>
      </c>
      <c r="AZ11" s="38">
        <f>AT11-AW11</f>
        <v>0</v>
      </c>
      <c r="BA11" s="38">
        <f t="shared" ref="BA11:BA22" si="16">AY11+AZ11</f>
        <v>0</v>
      </c>
      <c r="BB11" s="38">
        <f>IF($T$3="Общая система налогобложения",AR11/1.2-BA11,AR11-BA11)</f>
        <v>0</v>
      </c>
    </row>
    <row r="12" spans="2:54" x14ac:dyDescent="0.25">
      <c r="B12" s="35" t="s">
        <v>10</v>
      </c>
      <c r="C12" s="25"/>
      <c r="D12" s="25"/>
      <c r="E12" s="38">
        <f t="shared" ref="E12:E22" si="17">C12*D12</f>
        <v>0</v>
      </c>
      <c r="F12" s="25"/>
      <c r="G12" s="25"/>
      <c r="H12" s="38">
        <f t="shared" ref="H12:H22" si="18">F12*G12</f>
        <v>0</v>
      </c>
      <c r="I12" s="38">
        <f t="shared" ref="I12:I22" si="19">E12+H12</f>
        <v>0</v>
      </c>
      <c r="J12" s="25"/>
      <c r="K12" s="25"/>
      <c r="L12" s="25"/>
      <c r="M12" s="25"/>
      <c r="N12" s="39">
        <f t="shared" ref="N12:N21" si="20">E12+J12+L12</f>
        <v>0</v>
      </c>
      <c r="O12" s="39">
        <f t="shared" ref="O12:O22" si="21">H12+K12+M12</f>
        <v>0</v>
      </c>
      <c r="P12" s="39">
        <f t="shared" ref="P12:P22" si="22">N12+O12</f>
        <v>0</v>
      </c>
      <c r="Q12" s="25"/>
      <c r="R12" s="25"/>
      <c r="S12" s="38">
        <f t="shared" ref="S12:S22" si="23">Q12*R12</f>
        <v>0</v>
      </c>
      <c r="T12" s="25"/>
      <c r="U12" s="25"/>
      <c r="V12" s="38">
        <f t="shared" ref="V12:V21" si="24">T12*U12</f>
        <v>0</v>
      </c>
      <c r="W12" s="38">
        <f t="shared" ref="W12:W22" si="25">S12+V12</f>
        <v>0</v>
      </c>
      <c r="X12" s="25"/>
      <c r="Y12" s="25"/>
      <c r="Z12" s="38">
        <f t="shared" ref="Z12" si="26">X12*Y12</f>
        <v>0</v>
      </c>
      <c r="AA12" s="25"/>
      <c r="AB12" s="25"/>
      <c r="AC12" s="38">
        <f t="shared" ref="AC12:AC21" si="27">AA12*AB12</f>
        <v>0</v>
      </c>
      <c r="AD12" s="38">
        <f t="shared" ref="AD12:AD22" si="28">Z12+AC12</f>
        <v>0</v>
      </c>
      <c r="AE12" s="25"/>
      <c r="AF12" s="25"/>
      <c r="AG12" s="38">
        <f t="shared" ref="AG12" si="29">AE12*AF12</f>
        <v>0</v>
      </c>
      <c r="AH12" s="25"/>
      <c r="AI12" s="25"/>
      <c r="AJ12" s="38">
        <f t="shared" ref="AJ12:AJ21" si="30">AH12*AI12</f>
        <v>0</v>
      </c>
      <c r="AK12" s="38">
        <f t="shared" ref="AK12:AK22" si="31">AG12+AJ12</f>
        <v>0</v>
      </c>
      <c r="AL12" s="38">
        <f t="shared" si="10"/>
        <v>0</v>
      </c>
      <c r="AM12" s="38">
        <f t="shared" ref="AM12:AM22" si="32">IF(AL12=0, 0, AN12/AL12)</f>
        <v>0</v>
      </c>
      <c r="AN12" s="38">
        <f t="shared" si="11"/>
        <v>0</v>
      </c>
      <c r="AO12" s="38">
        <f t="shared" si="12"/>
        <v>0</v>
      </c>
      <c r="AP12" s="38">
        <f t="shared" si="13"/>
        <v>0</v>
      </c>
      <c r="AQ12" s="38">
        <f t="shared" si="14"/>
        <v>0</v>
      </c>
      <c r="AR12" s="38">
        <f t="shared" si="15"/>
        <v>0</v>
      </c>
      <c r="AS12" s="25"/>
      <c r="AT12" s="25"/>
      <c r="AU12" s="38">
        <f t="shared" ref="AU12:AU22" si="33">AS12+AT12</f>
        <v>0</v>
      </c>
      <c r="AV12" s="25"/>
      <c r="AW12" s="25"/>
      <c r="AX12" s="38">
        <f t="shared" ref="AX12:AX22" si="34">AV12+AW12</f>
        <v>0</v>
      </c>
      <c r="AY12" s="38">
        <f t="shared" ref="AY12:AZ22" si="35">AS12-AV12</f>
        <v>0</v>
      </c>
      <c r="AZ12" s="38">
        <f t="shared" si="35"/>
        <v>0</v>
      </c>
      <c r="BA12" s="38">
        <f t="shared" si="16"/>
        <v>0</v>
      </c>
      <c r="BB12" s="38">
        <f t="shared" ref="BB12:BB22" si="36">IF($T$3="Общая система налогобложения",AR12/1.2-BA12,AR12-BA12)</f>
        <v>0</v>
      </c>
    </row>
    <row r="13" spans="2:54" x14ac:dyDescent="0.25">
      <c r="B13" s="35" t="s">
        <v>11</v>
      </c>
      <c r="C13" s="25"/>
      <c r="D13" s="25"/>
      <c r="E13" s="38">
        <f t="shared" si="17"/>
        <v>0</v>
      </c>
      <c r="F13" s="25"/>
      <c r="G13" s="25"/>
      <c r="H13" s="38">
        <f t="shared" si="18"/>
        <v>0</v>
      </c>
      <c r="I13" s="38">
        <f t="shared" si="19"/>
        <v>0</v>
      </c>
      <c r="J13" s="25"/>
      <c r="K13" s="25"/>
      <c r="L13" s="25"/>
      <c r="M13" s="25"/>
      <c r="N13" s="39">
        <f t="shared" si="20"/>
        <v>0</v>
      </c>
      <c r="O13" s="39">
        <f t="shared" si="21"/>
        <v>0</v>
      </c>
      <c r="P13" s="39">
        <f t="shared" si="22"/>
        <v>0</v>
      </c>
      <c r="Q13" s="25"/>
      <c r="R13" s="25"/>
      <c r="S13" s="38">
        <f>Q13*R13</f>
        <v>0</v>
      </c>
      <c r="T13" s="25"/>
      <c r="U13" s="25"/>
      <c r="V13" s="38">
        <f t="shared" si="24"/>
        <v>0</v>
      </c>
      <c r="W13" s="38">
        <f t="shared" si="25"/>
        <v>0</v>
      </c>
      <c r="X13" s="25"/>
      <c r="Y13" s="25"/>
      <c r="Z13" s="38">
        <f>X13*Y13</f>
        <v>0</v>
      </c>
      <c r="AA13" s="25"/>
      <c r="AB13" s="25"/>
      <c r="AC13" s="38">
        <f t="shared" si="27"/>
        <v>0</v>
      </c>
      <c r="AD13" s="38">
        <f t="shared" si="28"/>
        <v>0</v>
      </c>
      <c r="AE13" s="25"/>
      <c r="AF13" s="25"/>
      <c r="AG13" s="38">
        <f>AE13*AF13</f>
        <v>0</v>
      </c>
      <c r="AH13" s="25"/>
      <c r="AI13" s="25"/>
      <c r="AJ13" s="38">
        <f t="shared" si="30"/>
        <v>0</v>
      </c>
      <c r="AK13" s="38">
        <f t="shared" si="31"/>
        <v>0</v>
      </c>
      <c r="AL13" s="38">
        <f t="shared" si="10"/>
        <v>0</v>
      </c>
      <c r="AM13" s="38">
        <f t="shared" si="32"/>
        <v>0</v>
      </c>
      <c r="AN13" s="38">
        <f t="shared" si="11"/>
        <v>0</v>
      </c>
      <c r="AO13" s="38">
        <f t="shared" si="12"/>
        <v>0</v>
      </c>
      <c r="AP13" s="38">
        <f t="shared" si="13"/>
        <v>0</v>
      </c>
      <c r="AQ13" s="38">
        <f t="shared" si="14"/>
        <v>0</v>
      </c>
      <c r="AR13" s="38">
        <f t="shared" si="15"/>
        <v>0</v>
      </c>
      <c r="AS13" s="25"/>
      <c r="AT13" s="25"/>
      <c r="AU13" s="38">
        <f t="shared" si="33"/>
        <v>0</v>
      </c>
      <c r="AV13" s="25"/>
      <c r="AW13" s="25"/>
      <c r="AX13" s="38">
        <f t="shared" si="34"/>
        <v>0</v>
      </c>
      <c r="AY13" s="38">
        <f t="shared" si="35"/>
        <v>0</v>
      </c>
      <c r="AZ13" s="38">
        <f t="shared" si="35"/>
        <v>0</v>
      </c>
      <c r="BA13" s="38">
        <f t="shared" si="16"/>
        <v>0</v>
      </c>
      <c r="BB13" s="38">
        <f t="shared" si="36"/>
        <v>0</v>
      </c>
    </row>
    <row r="14" spans="2:54" x14ac:dyDescent="0.25">
      <c r="B14" s="35" t="s">
        <v>12</v>
      </c>
      <c r="C14" s="25"/>
      <c r="D14" s="25"/>
      <c r="E14" s="38">
        <f t="shared" si="17"/>
        <v>0</v>
      </c>
      <c r="F14" s="25"/>
      <c r="G14" s="25"/>
      <c r="H14" s="38">
        <f t="shared" si="18"/>
        <v>0</v>
      </c>
      <c r="I14" s="38">
        <f t="shared" si="19"/>
        <v>0</v>
      </c>
      <c r="J14" s="25"/>
      <c r="K14" s="25"/>
      <c r="L14" s="25"/>
      <c r="M14" s="25"/>
      <c r="N14" s="39">
        <f t="shared" si="20"/>
        <v>0</v>
      </c>
      <c r="O14" s="39">
        <f t="shared" si="21"/>
        <v>0</v>
      </c>
      <c r="P14" s="39">
        <f t="shared" si="22"/>
        <v>0</v>
      </c>
      <c r="Q14" s="25"/>
      <c r="R14" s="25"/>
      <c r="S14" s="38">
        <f t="shared" si="23"/>
        <v>0</v>
      </c>
      <c r="T14" s="25"/>
      <c r="U14" s="25"/>
      <c r="V14" s="38">
        <f t="shared" si="24"/>
        <v>0</v>
      </c>
      <c r="W14" s="38">
        <f t="shared" si="25"/>
        <v>0</v>
      </c>
      <c r="X14" s="25"/>
      <c r="Y14" s="25"/>
      <c r="Z14" s="38">
        <f t="shared" ref="Z14:Z22" si="37">X14*Y14</f>
        <v>0</v>
      </c>
      <c r="AA14" s="25"/>
      <c r="AB14" s="25"/>
      <c r="AC14" s="38">
        <f t="shared" si="27"/>
        <v>0</v>
      </c>
      <c r="AD14" s="38">
        <f t="shared" si="28"/>
        <v>0</v>
      </c>
      <c r="AE14" s="25"/>
      <c r="AF14" s="25"/>
      <c r="AG14" s="38">
        <f t="shared" ref="AG14:AG22" si="38">AE14*AF14</f>
        <v>0</v>
      </c>
      <c r="AH14" s="25"/>
      <c r="AI14" s="25"/>
      <c r="AJ14" s="38">
        <f t="shared" si="30"/>
        <v>0</v>
      </c>
      <c r="AK14" s="38">
        <f t="shared" si="31"/>
        <v>0</v>
      </c>
      <c r="AL14" s="38">
        <f t="shared" si="10"/>
        <v>0</v>
      </c>
      <c r="AM14" s="38">
        <f t="shared" si="32"/>
        <v>0</v>
      </c>
      <c r="AN14" s="38">
        <f t="shared" si="11"/>
        <v>0</v>
      </c>
      <c r="AO14" s="38">
        <f t="shared" si="12"/>
        <v>0</v>
      </c>
      <c r="AP14" s="38">
        <f t="shared" si="13"/>
        <v>0</v>
      </c>
      <c r="AQ14" s="38">
        <f t="shared" si="14"/>
        <v>0</v>
      </c>
      <c r="AR14" s="38">
        <f t="shared" si="15"/>
        <v>0</v>
      </c>
      <c r="AS14" s="25"/>
      <c r="AT14" s="25"/>
      <c r="AU14" s="38">
        <f t="shared" si="33"/>
        <v>0</v>
      </c>
      <c r="AV14" s="25"/>
      <c r="AW14" s="25"/>
      <c r="AX14" s="38">
        <f t="shared" si="34"/>
        <v>0</v>
      </c>
      <c r="AY14" s="38">
        <f t="shared" si="35"/>
        <v>0</v>
      </c>
      <c r="AZ14" s="38">
        <f t="shared" si="35"/>
        <v>0</v>
      </c>
      <c r="BA14" s="38">
        <f t="shared" si="16"/>
        <v>0</v>
      </c>
      <c r="BB14" s="38">
        <f t="shared" si="36"/>
        <v>0</v>
      </c>
    </row>
    <row r="15" spans="2:54" x14ac:dyDescent="0.25">
      <c r="B15" s="35" t="s">
        <v>13</v>
      </c>
      <c r="C15" s="25"/>
      <c r="D15" s="25"/>
      <c r="E15" s="38">
        <f t="shared" si="17"/>
        <v>0</v>
      </c>
      <c r="F15" s="25"/>
      <c r="G15" s="25"/>
      <c r="H15" s="38">
        <f t="shared" si="18"/>
        <v>0</v>
      </c>
      <c r="I15" s="38">
        <f t="shared" si="19"/>
        <v>0</v>
      </c>
      <c r="J15" s="25"/>
      <c r="K15" s="25"/>
      <c r="L15" s="25"/>
      <c r="M15" s="25"/>
      <c r="N15" s="39">
        <f t="shared" si="20"/>
        <v>0</v>
      </c>
      <c r="O15" s="39">
        <f t="shared" si="21"/>
        <v>0</v>
      </c>
      <c r="P15" s="39">
        <f t="shared" si="22"/>
        <v>0</v>
      </c>
      <c r="Q15" s="25"/>
      <c r="R15" s="25"/>
      <c r="S15" s="38">
        <f t="shared" si="23"/>
        <v>0</v>
      </c>
      <c r="T15" s="25"/>
      <c r="U15" s="25"/>
      <c r="V15" s="38">
        <f t="shared" si="24"/>
        <v>0</v>
      </c>
      <c r="W15" s="38">
        <f t="shared" si="25"/>
        <v>0</v>
      </c>
      <c r="X15" s="25"/>
      <c r="Y15" s="25"/>
      <c r="Z15" s="38">
        <f t="shared" si="37"/>
        <v>0</v>
      </c>
      <c r="AA15" s="25"/>
      <c r="AB15" s="25"/>
      <c r="AC15" s="38">
        <f t="shared" si="27"/>
        <v>0</v>
      </c>
      <c r="AD15" s="38">
        <f t="shared" si="28"/>
        <v>0</v>
      </c>
      <c r="AE15" s="25"/>
      <c r="AF15" s="25"/>
      <c r="AG15" s="38">
        <f t="shared" si="38"/>
        <v>0</v>
      </c>
      <c r="AH15" s="25"/>
      <c r="AI15" s="25"/>
      <c r="AJ15" s="38">
        <f t="shared" si="30"/>
        <v>0</v>
      </c>
      <c r="AK15" s="38">
        <f t="shared" si="31"/>
        <v>0</v>
      </c>
      <c r="AL15" s="38">
        <f t="shared" si="10"/>
        <v>0</v>
      </c>
      <c r="AM15" s="38">
        <f t="shared" si="32"/>
        <v>0</v>
      </c>
      <c r="AN15" s="38">
        <f t="shared" si="11"/>
        <v>0</v>
      </c>
      <c r="AO15" s="38">
        <f t="shared" si="12"/>
        <v>0</v>
      </c>
      <c r="AP15" s="38">
        <f t="shared" si="13"/>
        <v>0</v>
      </c>
      <c r="AQ15" s="38">
        <f t="shared" si="14"/>
        <v>0</v>
      </c>
      <c r="AR15" s="38">
        <f t="shared" si="15"/>
        <v>0</v>
      </c>
      <c r="AS15" s="25"/>
      <c r="AT15" s="25"/>
      <c r="AU15" s="38">
        <f t="shared" si="33"/>
        <v>0</v>
      </c>
      <c r="AV15" s="25"/>
      <c r="AW15" s="25"/>
      <c r="AX15" s="38">
        <f t="shared" si="34"/>
        <v>0</v>
      </c>
      <c r="AY15" s="38">
        <f t="shared" si="35"/>
        <v>0</v>
      </c>
      <c r="AZ15" s="38">
        <f t="shared" si="35"/>
        <v>0</v>
      </c>
      <c r="BA15" s="38">
        <f t="shared" si="16"/>
        <v>0</v>
      </c>
      <c r="BB15" s="38">
        <f t="shared" si="36"/>
        <v>0</v>
      </c>
    </row>
    <row r="16" spans="2:54" x14ac:dyDescent="0.25">
      <c r="B16" s="35" t="s">
        <v>14</v>
      </c>
      <c r="C16" s="25"/>
      <c r="D16" s="25"/>
      <c r="E16" s="38">
        <f t="shared" si="17"/>
        <v>0</v>
      </c>
      <c r="F16" s="25"/>
      <c r="G16" s="25"/>
      <c r="H16" s="38">
        <f t="shared" si="18"/>
        <v>0</v>
      </c>
      <c r="I16" s="38">
        <f t="shared" si="19"/>
        <v>0</v>
      </c>
      <c r="J16" s="25"/>
      <c r="K16" s="25"/>
      <c r="L16" s="25"/>
      <c r="M16" s="25"/>
      <c r="N16" s="39">
        <f t="shared" si="20"/>
        <v>0</v>
      </c>
      <c r="O16" s="39">
        <f t="shared" si="21"/>
        <v>0</v>
      </c>
      <c r="P16" s="39">
        <f t="shared" si="22"/>
        <v>0</v>
      </c>
      <c r="Q16" s="25"/>
      <c r="R16" s="25"/>
      <c r="S16" s="38">
        <f t="shared" si="23"/>
        <v>0</v>
      </c>
      <c r="T16" s="25"/>
      <c r="U16" s="25"/>
      <c r="V16" s="38">
        <f t="shared" si="24"/>
        <v>0</v>
      </c>
      <c r="W16" s="38">
        <f t="shared" si="25"/>
        <v>0</v>
      </c>
      <c r="X16" s="25"/>
      <c r="Y16" s="25"/>
      <c r="Z16" s="38">
        <f t="shared" si="37"/>
        <v>0</v>
      </c>
      <c r="AA16" s="25"/>
      <c r="AB16" s="25"/>
      <c r="AC16" s="38">
        <f t="shared" si="27"/>
        <v>0</v>
      </c>
      <c r="AD16" s="38">
        <f t="shared" si="28"/>
        <v>0</v>
      </c>
      <c r="AE16" s="25"/>
      <c r="AF16" s="25"/>
      <c r="AG16" s="38">
        <f t="shared" si="38"/>
        <v>0</v>
      </c>
      <c r="AH16" s="25"/>
      <c r="AI16" s="25"/>
      <c r="AJ16" s="38">
        <f t="shared" si="30"/>
        <v>0</v>
      </c>
      <c r="AK16" s="38">
        <f t="shared" si="31"/>
        <v>0</v>
      </c>
      <c r="AL16" s="38">
        <f t="shared" si="10"/>
        <v>0</v>
      </c>
      <c r="AM16" s="38">
        <f t="shared" si="32"/>
        <v>0</v>
      </c>
      <c r="AN16" s="38">
        <f t="shared" si="11"/>
        <v>0</v>
      </c>
      <c r="AO16" s="38">
        <f t="shared" si="12"/>
        <v>0</v>
      </c>
      <c r="AP16" s="38">
        <f t="shared" si="13"/>
        <v>0</v>
      </c>
      <c r="AQ16" s="38">
        <f t="shared" si="14"/>
        <v>0</v>
      </c>
      <c r="AR16" s="38">
        <f t="shared" si="15"/>
        <v>0</v>
      </c>
      <c r="AS16" s="25"/>
      <c r="AT16" s="25"/>
      <c r="AU16" s="38">
        <f t="shared" si="33"/>
        <v>0</v>
      </c>
      <c r="AV16" s="25"/>
      <c r="AW16" s="25"/>
      <c r="AX16" s="38">
        <f t="shared" si="34"/>
        <v>0</v>
      </c>
      <c r="AY16" s="38">
        <f t="shared" si="35"/>
        <v>0</v>
      </c>
      <c r="AZ16" s="38">
        <f t="shared" si="35"/>
        <v>0</v>
      </c>
      <c r="BA16" s="38">
        <f t="shared" si="16"/>
        <v>0</v>
      </c>
      <c r="BB16" s="38">
        <f t="shared" si="36"/>
        <v>0</v>
      </c>
    </row>
    <row r="17" spans="2:54" x14ac:dyDescent="0.25">
      <c r="B17" s="35" t="s">
        <v>15</v>
      </c>
      <c r="C17" s="25"/>
      <c r="D17" s="25"/>
      <c r="E17" s="38">
        <f t="shared" si="17"/>
        <v>0</v>
      </c>
      <c r="F17" s="25"/>
      <c r="G17" s="25"/>
      <c r="H17" s="38">
        <f t="shared" si="18"/>
        <v>0</v>
      </c>
      <c r="I17" s="38">
        <f t="shared" si="19"/>
        <v>0</v>
      </c>
      <c r="J17" s="25"/>
      <c r="K17" s="25"/>
      <c r="L17" s="25"/>
      <c r="M17" s="25"/>
      <c r="N17" s="39">
        <f t="shared" si="20"/>
        <v>0</v>
      </c>
      <c r="O17" s="39">
        <f t="shared" si="21"/>
        <v>0</v>
      </c>
      <c r="P17" s="39">
        <f t="shared" si="22"/>
        <v>0</v>
      </c>
      <c r="Q17" s="25"/>
      <c r="R17" s="25"/>
      <c r="S17" s="38">
        <f t="shared" si="23"/>
        <v>0</v>
      </c>
      <c r="T17" s="25"/>
      <c r="U17" s="25"/>
      <c r="V17" s="38">
        <f t="shared" si="24"/>
        <v>0</v>
      </c>
      <c r="W17" s="38">
        <f t="shared" si="25"/>
        <v>0</v>
      </c>
      <c r="X17" s="25"/>
      <c r="Y17" s="25"/>
      <c r="Z17" s="38">
        <f t="shared" si="37"/>
        <v>0</v>
      </c>
      <c r="AA17" s="25"/>
      <c r="AB17" s="25"/>
      <c r="AC17" s="38">
        <f t="shared" si="27"/>
        <v>0</v>
      </c>
      <c r="AD17" s="38">
        <f t="shared" si="28"/>
        <v>0</v>
      </c>
      <c r="AE17" s="25"/>
      <c r="AF17" s="25"/>
      <c r="AG17" s="38">
        <f t="shared" si="38"/>
        <v>0</v>
      </c>
      <c r="AH17" s="25"/>
      <c r="AI17" s="25"/>
      <c r="AJ17" s="38">
        <f t="shared" si="30"/>
        <v>0</v>
      </c>
      <c r="AK17" s="38">
        <f t="shared" si="31"/>
        <v>0</v>
      </c>
      <c r="AL17" s="38">
        <f t="shared" si="10"/>
        <v>0</v>
      </c>
      <c r="AM17" s="38">
        <f t="shared" si="32"/>
        <v>0</v>
      </c>
      <c r="AN17" s="38">
        <f t="shared" si="11"/>
        <v>0</v>
      </c>
      <c r="AO17" s="38">
        <f t="shared" si="12"/>
        <v>0</v>
      </c>
      <c r="AP17" s="38">
        <f t="shared" si="13"/>
        <v>0</v>
      </c>
      <c r="AQ17" s="38">
        <f t="shared" si="14"/>
        <v>0</v>
      </c>
      <c r="AR17" s="38">
        <f t="shared" si="15"/>
        <v>0</v>
      </c>
      <c r="AS17" s="25"/>
      <c r="AT17" s="25"/>
      <c r="AU17" s="38">
        <f t="shared" si="33"/>
        <v>0</v>
      </c>
      <c r="AV17" s="25"/>
      <c r="AW17" s="25"/>
      <c r="AX17" s="38">
        <f t="shared" si="34"/>
        <v>0</v>
      </c>
      <c r="AY17" s="38">
        <f t="shared" si="35"/>
        <v>0</v>
      </c>
      <c r="AZ17" s="38">
        <f t="shared" si="35"/>
        <v>0</v>
      </c>
      <c r="BA17" s="38">
        <f t="shared" si="16"/>
        <v>0</v>
      </c>
      <c r="BB17" s="38">
        <f t="shared" si="36"/>
        <v>0</v>
      </c>
    </row>
    <row r="18" spans="2:54" x14ac:dyDescent="0.25">
      <c r="B18" s="35" t="s">
        <v>16</v>
      </c>
      <c r="C18" s="25"/>
      <c r="D18" s="25"/>
      <c r="E18" s="38">
        <f t="shared" si="17"/>
        <v>0</v>
      </c>
      <c r="F18" s="25"/>
      <c r="G18" s="25"/>
      <c r="H18" s="38">
        <f t="shared" si="18"/>
        <v>0</v>
      </c>
      <c r="I18" s="38">
        <f t="shared" si="19"/>
        <v>0</v>
      </c>
      <c r="J18" s="25"/>
      <c r="K18" s="25"/>
      <c r="L18" s="25"/>
      <c r="M18" s="25"/>
      <c r="N18" s="39">
        <f t="shared" si="20"/>
        <v>0</v>
      </c>
      <c r="O18" s="39">
        <f t="shared" si="21"/>
        <v>0</v>
      </c>
      <c r="P18" s="39">
        <f t="shared" si="22"/>
        <v>0</v>
      </c>
      <c r="Q18" s="25"/>
      <c r="R18" s="25"/>
      <c r="S18" s="38">
        <f t="shared" si="23"/>
        <v>0</v>
      </c>
      <c r="T18" s="25"/>
      <c r="U18" s="25"/>
      <c r="V18" s="38">
        <f t="shared" si="24"/>
        <v>0</v>
      </c>
      <c r="W18" s="38">
        <f t="shared" si="25"/>
        <v>0</v>
      </c>
      <c r="X18" s="25"/>
      <c r="Y18" s="25"/>
      <c r="Z18" s="38">
        <f t="shared" si="37"/>
        <v>0</v>
      </c>
      <c r="AA18" s="25"/>
      <c r="AB18" s="25"/>
      <c r="AC18" s="38">
        <f t="shared" si="27"/>
        <v>0</v>
      </c>
      <c r="AD18" s="38">
        <f t="shared" si="28"/>
        <v>0</v>
      </c>
      <c r="AE18" s="25"/>
      <c r="AF18" s="25"/>
      <c r="AG18" s="38">
        <f t="shared" si="38"/>
        <v>0</v>
      </c>
      <c r="AH18" s="25"/>
      <c r="AI18" s="25"/>
      <c r="AJ18" s="38">
        <f t="shared" si="30"/>
        <v>0</v>
      </c>
      <c r="AK18" s="38">
        <f t="shared" si="31"/>
        <v>0</v>
      </c>
      <c r="AL18" s="38">
        <f t="shared" si="10"/>
        <v>0</v>
      </c>
      <c r="AM18" s="38">
        <f t="shared" si="32"/>
        <v>0</v>
      </c>
      <c r="AN18" s="38">
        <f t="shared" si="11"/>
        <v>0</v>
      </c>
      <c r="AO18" s="38">
        <f t="shared" si="12"/>
        <v>0</v>
      </c>
      <c r="AP18" s="38">
        <f t="shared" si="13"/>
        <v>0</v>
      </c>
      <c r="AQ18" s="38">
        <f t="shared" si="14"/>
        <v>0</v>
      </c>
      <c r="AR18" s="38">
        <f t="shared" si="15"/>
        <v>0</v>
      </c>
      <c r="AS18" s="25"/>
      <c r="AT18" s="25"/>
      <c r="AU18" s="38">
        <f t="shared" si="33"/>
        <v>0</v>
      </c>
      <c r="AV18" s="25"/>
      <c r="AW18" s="25"/>
      <c r="AX18" s="38">
        <f t="shared" si="34"/>
        <v>0</v>
      </c>
      <c r="AY18" s="38">
        <f t="shared" si="35"/>
        <v>0</v>
      </c>
      <c r="AZ18" s="38">
        <f t="shared" si="35"/>
        <v>0</v>
      </c>
      <c r="BA18" s="38">
        <f t="shared" si="16"/>
        <v>0</v>
      </c>
      <c r="BB18" s="38">
        <f t="shared" si="36"/>
        <v>0</v>
      </c>
    </row>
    <row r="19" spans="2:54" x14ac:dyDescent="0.25">
      <c r="B19" s="35" t="s">
        <v>17</v>
      </c>
      <c r="C19" s="25"/>
      <c r="D19" s="25"/>
      <c r="E19" s="38">
        <f t="shared" si="17"/>
        <v>0</v>
      </c>
      <c r="F19" s="25"/>
      <c r="G19" s="25"/>
      <c r="H19" s="38">
        <f t="shared" si="18"/>
        <v>0</v>
      </c>
      <c r="I19" s="38">
        <f t="shared" si="19"/>
        <v>0</v>
      </c>
      <c r="J19" s="25"/>
      <c r="K19" s="25"/>
      <c r="L19" s="25"/>
      <c r="M19" s="25"/>
      <c r="N19" s="39">
        <f t="shared" si="20"/>
        <v>0</v>
      </c>
      <c r="O19" s="39">
        <f t="shared" si="21"/>
        <v>0</v>
      </c>
      <c r="P19" s="39">
        <f t="shared" si="22"/>
        <v>0</v>
      </c>
      <c r="Q19" s="25"/>
      <c r="R19" s="25"/>
      <c r="S19" s="38">
        <f t="shared" si="23"/>
        <v>0</v>
      </c>
      <c r="T19" s="25"/>
      <c r="U19" s="25"/>
      <c r="V19" s="38">
        <f t="shared" si="24"/>
        <v>0</v>
      </c>
      <c r="W19" s="38">
        <f t="shared" si="25"/>
        <v>0</v>
      </c>
      <c r="X19" s="25"/>
      <c r="Y19" s="25"/>
      <c r="Z19" s="38">
        <f t="shared" si="37"/>
        <v>0</v>
      </c>
      <c r="AA19" s="25"/>
      <c r="AB19" s="25"/>
      <c r="AC19" s="38">
        <f t="shared" si="27"/>
        <v>0</v>
      </c>
      <c r="AD19" s="38">
        <f t="shared" si="28"/>
        <v>0</v>
      </c>
      <c r="AE19" s="25"/>
      <c r="AF19" s="25"/>
      <c r="AG19" s="38">
        <f t="shared" si="38"/>
        <v>0</v>
      </c>
      <c r="AH19" s="25"/>
      <c r="AI19" s="25"/>
      <c r="AJ19" s="38">
        <f t="shared" si="30"/>
        <v>0</v>
      </c>
      <c r="AK19" s="38">
        <f t="shared" si="31"/>
        <v>0</v>
      </c>
      <c r="AL19" s="38">
        <f t="shared" si="10"/>
        <v>0</v>
      </c>
      <c r="AM19" s="38">
        <f t="shared" si="32"/>
        <v>0</v>
      </c>
      <c r="AN19" s="38">
        <f t="shared" si="11"/>
        <v>0</v>
      </c>
      <c r="AO19" s="38">
        <f t="shared" si="12"/>
        <v>0</v>
      </c>
      <c r="AP19" s="38">
        <f t="shared" si="13"/>
        <v>0</v>
      </c>
      <c r="AQ19" s="38">
        <f t="shared" si="14"/>
        <v>0</v>
      </c>
      <c r="AR19" s="38">
        <f t="shared" si="15"/>
        <v>0</v>
      </c>
      <c r="AS19" s="25"/>
      <c r="AT19" s="25"/>
      <c r="AU19" s="38">
        <f t="shared" si="33"/>
        <v>0</v>
      </c>
      <c r="AV19" s="25"/>
      <c r="AW19" s="25"/>
      <c r="AX19" s="38">
        <f t="shared" si="34"/>
        <v>0</v>
      </c>
      <c r="AY19" s="38">
        <f t="shared" si="35"/>
        <v>0</v>
      </c>
      <c r="AZ19" s="38">
        <f t="shared" si="35"/>
        <v>0</v>
      </c>
      <c r="BA19" s="38">
        <f t="shared" si="16"/>
        <v>0</v>
      </c>
      <c r="BB19" s="38">
        <f t="shared" si="36"/>
        <v>0</v>
      </c>
    </row>
    <row r="20" spans="2:54" x14ac:dyDescent="0.25">
      <c r="B20" s="35" t="s">
        <v>18</v>
      </c>
      <c r="C20" s="25"/>
      <c r="D20" s="25"/>
      <c r="E20" s="38">
        <f t="shared" si="17"/>
        <v>0</v>
      </c>
      <c r="F20" s="25"/>
      <c r="G20" s="25"/>
      <c r="H20" s="38">
        <f t="shared" si="18"/>
        <v>0</v>
      </c>
      <c r="I20" s="38">
        <f t="shared" si="19"/>
        <v>0</v>
      </c>
      <c r="J20" s="25"/>
      <c r="K20" s="25"/>
      <c r="L20" s="25"/>
      <c r="M20" s="25"/>
      <c r="N20" s="39">
        <f t="shared" si="20"/>
        <v>0</v>
      </c>
      <c r="O20" s="39">
        <f t="shared" si="21"/>
        <v>0</v>
      </c>
      <c r="P20" s="39">
        <f t="shared" si="22"/>
        <v>0</v>
      </c>
      <c r="Q20" s="25"/>
      <c r="R20" s="25"/>
      <c r="S20" s="38">
        <f t="shared" si="23"/>
        <v>0</v>
      </c>
      <c r="T20" s="25"/>
      <c r="U20" s="25"/>
      <c r="V20" s="38">
        <f t="shared" si="24"/>
        <v>0</v>
      </c>
      <c r="W20" s="38">
        <f t="shared" si="25"/>
        <v>0</v>
      </c>
      <c r="X20" s="25"/>
      <c r="Y20" s="25"/>
      <c r="Z20" s="38">
        <f t="shared" si="37"/>
        <v>0</v>
      </c>
      <c r="AA20" s="25"/>
      <c r="AB20" s="25"/>
      <c r="AC20" s="38">
        <f t="shared" si="27"/>
        <v>0</v>
      </c>
      <c r="AD20" s="38">
        <f t="shared" si="28"/>
        <v>0</v>
      </c>
      <c r="AE20" s="25"/>
      <c r="AF20" s="25"/>
      <c r="AG20" s="38">
        <f t="shared" si="38"/>
        <v>0</v>
      </c>
      <c r="AH20" s="25"/>
      <c r="AI20" s="25"/>
      <c r="AJ20" s="38">
        <f t="shared" si="30"/>
        <v>0</v>
      </c>
      <c r="AK20" s="38">
        <f t="shared" si="31"/>
        <v>0</v>
      </c>
      <c r="AL20" s="38">
        <f t="shared" si="10"/>
        <v>0</v>
      </c>
      <c r="AM20" s="38">
        <f t="shared" si="32"/>
        <v>0</v>
      </c>
      <c r="AN20" s="38">
        <f t="shared" si="11"/>
        <v>0</v>
      </c>
      <c r="AO20" s="38">
        <f t="shared" si="12"/>
        <v>0</v>
      </c>
      <c r="AP20" s="38">
        <f t="shared" si="13"/>
        <v>0</v>
      </c>
      <c r="AQ20" s="38">
        <f t="shared" si="14"/>
        <v>0</v>
      </c>
      <c r="AR20" s="38">
        <f t="shared" si="15"/>
        <v>0</v>
      </c>
      <c r="AS20" s="25"/>
      <c r="AT20" s="25"/>
      <c r="AU20" s="38">
        <f t="shared" si="33"/>
        <v>0</v>
      </c>
      <c r="AV20" s="25"/>
      <c r="AW20" s="25"/>
      <c r="AX20" s="38">
        <f t="shared" si="34"/>
        <v>0</v>
      </c>
      <c r="AY20" s="38">
        <f t="shared" si="35"/>
        <v>0</v>
      </c>
      <c r="AZ20" s="38">
        <f t="shared" si="35"/>
        <v>0</v>
      </c>
      <c r="BA20" s="38">
        <f t="shared" si="16"/>
        <v>0</v>
      </c>
      <c r="BB20" s="38">
        <f t="shared" si="36"/>
        <v>0</v>
      </c>
    </row>
    <row r="21" spans="2:54" x14ac:dyDescent="0.25">
      <c r="B21" s="35" t="s">
        <v>19</v>
      </c>
      <c r="C21" s="25"/>
      <c r="D21" s="25"/>
      <c r="E21" s="38">
        <f t="shared" si="17"/>
        <v>0</v>
      </c>
      <c r="F21" s="25"/>
      <c r="G21" s="25"/>
      <c r="H21" s="38">
        <f t="shared" si="18"/>
        <v>0</v>
      </c>
      <c r="I21" s="38">
        <f t="shared" si="19"/>
        <v>0</v>
      </c>
      <c r="J21" s="25"/>
      <c r="K21" s="25"/>
      <c r="L21" s="25"/>
      <c r="M21" s="25"/>
      <c r="N21" s="39">
        <f t="shared" si="20"/>
        <v>0</v>
      </c>
      <c r="O21" s="39">
        <f t="shared" si="21"/>
        <v>0</v>
      </c>
      <c r="P21" s="39">
        <f t="shared" si="22"/>
        <v>0</v>
      </c>
      <c r="Q21" s="25"/>
      <c r="R21" s="25"/>
      <c r="S21" s="38">
        <f t="shared" si="23"/>
        <v>0</v>
      </c>
      <c r="T21" s="25"/>
      <c r="U21" s="25"/>
      <c r="V21" s="38">
        <f t="shared" si="24"/>
        <v>0</v>
      </c>
      <c r="W21" s="38">
        <f t="shared" si="25"/>
        <v>0</v>
      </c>
      <c r="X21" s="25"/>
      <c r="Y21" s="25"/>
      <c r="Z21" s="38">
        <f t="shared" si="37"/>
        <v>0</v>
      </c>
      <c r="AA21" s="25"/>
      <c r="AB21" s="25"/>
      <c r="AC21" s="38">
        <f t="shared" si="27"/>
        <v>0</v>
      </c>
      <c r="AD21" s="38">
        <f t="shared" si="28"/>
        <v>0</v>
      </c>
      <c r="AE21" s="25"/>
      <c r="AF21" s="25"/>
      <c r="AG21" s="38">
        <f t="shared" si="38"/>
        <v>0</v>
      </c>
      <c r="AH21" s="25"/>
      <c r="AI21" s="25"/>
      <c r="AJ21" s="38">
        <f t="shared" si="30"/>
        <v>0</v>
      </c>
      <c r="AK21" s="38">
        <f t="shared" si="31"/>
        <v>0</v>
      </c>
      <c r="AL21" s="38">
        <f t="shared" si="10"/>
        <v>0</v>
      </c>
      <c r="AM21" s="38">
        <f t="shared" si="32"/>
        <v>0</v>
      </c>
      <c r="AN21" s="38">
        <f t="shared" si="11"/>
        <v>0</v>
      </c>
      <c r="AO21" s="38">
        <f t="shared" si="12"/>
        <v>0</v>
      </c>
      <c r="AP21" s="38">
        <f t="shared" si="13"/>
        <v>0</v>
      </c>
      <c r="AQ21" s="38">
        <f t="shared" si="14"/>
        <v>0</v>
      </c>
      <c r="AR21" s="38">
        <f t="shared" si="15"/>
        <v>0</v>
      </c>
      <c r="AS21" s="25"/>
      <c r="AT21" s="25"/>
      <c r="AU21" s="38">
        <f t="shared" si="33"/>
        <v>0</v>
      </c>
      <c r="AV21" s="25"/>
      <c r="AW21" s="25"/>
      <c r="AX21" s="38">
        <f t="shared" si="34"/>
        <v>0</v>
      </c>
      <c r="AY21" s="38">
        <f t="shared" si="35"/>
        <v>0</v>
      </c>
      <c r="AZ21" s="38">
        <f t="shared" si="35"/>
        <v>0</v>
      </c>
      <c r="BA21" s="38">
        <f t="shared" si="16"/>
        <v>0</v>
      </c>
      <c r="BB21" s="38">
        <f t="shared" si="36"/>
        <v>0</v>
      </c>
    </row>
    <row r="22" spans="2:54" x14ac:dyDescent="0.25">
      <c r="B22" s="35" t="s">
        <v>20</v>
      </c>
      <c r="C22" s="25"/>
      <c r="D22" s="25"/>
      <c r="E22" s="38">
        <f t="shared" si="17"/>
        <v>0</v>
      </c>
      <c r="F22" s="25"/>
      <c r="G22" s="25"/>
      <c r="H22" s="38">
        <f t="shared" si="18"/>
        <v>0</v>
      </c>
      <c r="I22" s="38">
        <f t="shared" si="19"/>
        <v>0</v>
      </c>
      <c r="J22" s="25"/>
      <c r="K22" s="25"/>
      <c r="L22" s="25"/>
      <c r="M22" s="25"/>
      <c r="N22" s="39">
        <f>E22+J22+L22</f>
        <v>0</v>
      </c>
      <c r="O22" s="39">
        <f t="shared" si="21"/>
        <v>0</v>
      </c>
      <c r="P22" s="39">
        <f t="shared" si="22"/>
        <v>0</v>
      </c>
      <c r="Q22" s="25"/>
      <c r="R22" s="25"/>
      <c r="S22" s="38">
        <f t="shared" si="23"/>
        <v>0</v>
      </c>
      <c r="T22" s="25"/>
      <c r="U22" s="25"/>
      <c r="V22" s="38">
        <f>T22*U22</f>
        <v>0</v>
      </c>
      <c r="W22" s="38">
        <f t="shared" si="25"/>
        <v>0</v>
      </c>
      <c r="X22" s="25"/>
      <c r="Y22" s="25"/>
      <c r="Z22" s="38">
        <f t="shared" si="37"/>
        <v>0</v>
      </c>
      <c r="AA22" s="25"/>
      <c r="AB22" s="25"/>
      <c r="AC22" s="38">
        <f>AA22*AB22</f>
        <v>0</v>
      </c>
      <c r="AD22" s="38">
        <f t="shared" si="28"/>
        <v>0</v>
      </c>
      <c r="AE22" s="25"/>
      <c r="AF22" s="25"/>
      <c r="AG22" s="38">
        <f t="shared" si="38"/>
        <v>0</v>
      </c>
      <c r="AH22" s="25"/>
      <c r="AI22" s="25"/>
      <c r="AJ22" s="38">
        <f>AH22*AI22</f>
        <v>0</v>
      </c>
      <c r="AK22" s="38">
        <f t="shared" si="31"/>
        <v>0</v>
      </c>
      <c r="AL22" s="38">
        <f t="shared" si="10"/>
        <v>0</v>
      </c>
      <c r="AM22" s="38">
        <f t="shared" si="32"/>
        <v>0</v>
      </c>
      <c r="AN22" s="38">
        <f t="shared" si="11"/>
        <v>0</v>
      </c>
      <c r="AO22" s="38">
        <f t="shared" si="12"/>
        <v>0</v>
      </c>
      <c r="AP22" s="38">
        <f t="shared" si="13"/>
        <v>0</v>
      </c>
      <c r="AQ22" s="38">
        <f t="shared" si="14"/>
        <v>0</v>
      </c>
      <c r="AR22" s="38">
        <f t="shared" si="15"/>
        <v>0</v>
      </c>
      <c r="AS22" s="25"/>
      <c r="AT22" s="25"/>
      <c r="AU22" s="38">
        <f t="shared" si="33"/>
        <v>0</v>
      </c>
      <c r="AV22" s="25"/>
      <c r="AW22" s="25"/>
      <c r="AX22" s="38">
        <f t="shared" si="34"/>
        <v>0</v>
      </c>
      <c r="AY22" s="38">
        <f t="shared" si="35"/>
        <v>0</v>
      </c>
      <c r="AZ22" s="38">
        <f t="shared" si="35"/>
        <v>0</v>
      </c>
      <c r="BA22" s="38">
        <f t="shared" si="16"/>
        <v>0</v>
      </c>
      <c r="BB22" s="38">
        <f t="shared" si="36"/>
        <v>0</v>
      </c>
    </row>
    <row r="23" spans="2:54" ht="20.25" customHeight="1" x14ac:dyDescent="0.25">
      <c r="B23" s="75" t="s">
        <v>100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</row>
    <row r="24" spans="2:54" ht="15" customHeight="1" x14ac:dyDescent="0.25">
      <c r="B24" s="75" t="s">
        <v>108</v>
      </c>
      <c r="C24" s="75"/>
      <c r="D24" s="75"/>
      <c r="E24" s="75"/>
      <c r="F24" s="79"/>
      <c r="G24" s="80"/>
      <c r="H24" s="80"/>
      <c r="I24" s="80"/>
      <c r="J24" s="80"/>
      <c r="K24" s="80"/>
      <c r="L24" s="80"/>
      <c r="M24" s="80"/>
      <c r="N24" s="80"/>
      <c r="O24" s="81"/>
      <c r="P24" s="40"/>
      <c r="Q24" s="40"/>
      <c r="R24" s="40"/>
      <c r="S24" s="40"/>
    </row>
    <row r="27" spans="2:54" x14ac:dyDescent="0.25">
      <c r="B27" s="3" t="s">
        <v>109</v>
      </c>
      <c r="E27" s="3"/>
    </row>
    <row r="28" spans="2:54" x14ac:dyDescent="0.25">
      <c r="B28" s="73" t="s">
        <v>0</v>
      </c>
      <c r="C28" s="74" t="s">
        <v>3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 t="s">
        <v>70</v>
      </c>
      <c r="R28" s="74"/>
      <c r="S28" s="74"/>
      <c r="T28" s="74"/>
      <c r="U28" s="74"/>
      <c r="V28" s="74"/>
      <c r="W28" s="74"/>
      <c r="X28" s="74" t="s">
        <v>71</v>
      </c>
      <c r="Y28" s="74"/>
      <c r="Z28" s="74"/>
      <c r="AA28" s="74"/>
      <c r="AB28" s="74"/>
      <c r="AC28" s="74"/>
      <c r="AD28" s="74"/>
      <c r="AE28" s="74" t="s">
        <v>72</v>
      </c>
      <c r="AF28" s="74"/>
      <c r="AG28" s="74"/>
      <c r="AH28" s="74"/>
      <c r="AI28" s="74"/>
      <c r="AJ28" s="74"/>
      <c r="AK28" s="74"/>
      <c r="AL28" s="74" t="s">
        <v>73</v>
      </c>
      <c r="AM28" s="74"/>
      <c r="AN28" s="74"/>
      <c r="AO28" s="74"/>
      <c r="AP28" s="74"/>
      <c r="AQ28" s="74"/>
      <c r="AR28" s="74"/>
      <c r="AS28" s="74" t="s">
        <v>101</v>
      </c>
      <c r="AT28" s="74"/>
      <c r="AU28" s="74"/>
      <c r="AV28" s="74" t="s">
        <v>102</v>
      </c>
      <c r="AW28" s="74"/>
      <c r="AX28" s="74"/>
      <c r="AY28" s="74" t="s">
        <v>104</v>
      </c>
      <c r="AZ28" s="74"/>
      <c r="BA28" s="74"/>
      <c r="BB28" s="76" t="s">
        <v>107</v>
      </c>
    </row>
    <row r="29" spans="2:54" ht="21" customHeight="1" x14ac:dyDescent="0.25">
      <c r="B29" s="73"/>
      <c r="C29" s="73" t="s">
        <v>74</v>
      </c>
      <c r="D29" s="73"/>
      <c r="E29" s="73"/>
      <c r="F29" s="73"/>
      <c r="G29" s="73"/>
      <c r="H29" s="73"/>
      <c r="I29" s="73"/>
      <c r="J29" s="73" t="s">
        <v>75</v>
      </c>
      <c r="K29" s="73"/>
      <c r="L29" s="73" t="s">
        <v>76</v>
      </c>
      <c r="M29" s="73"/>
      <c r="N29" s="73" t="s">
        <v>77</v>
      </c>
      <c r="O29" s="73"/>
      <c r="P29" s="73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7"/>
    </row>
    <row r="30" spans="2:54" ht="72" x14ac:dyDescent="0.25">
      <c r="B30" s="73"/>
      <c r="C30" s="33" t="s">
        <v>78</v>
      </c>
      <c r="D30" s="33" t="s">
        <v>99</v>
      </c>
      <c r="E30" s="33" t="s">
        <v>80</v>
      </c>
      <c r="F30" s="33" t="s">
        <v>81</v>
      </c>
      <c r="G30" s="33" t="s">
        <v>99</v>
      </c>
      <c r="H30" s="33" t="s">
        <v>82</v>
      </c>
      <c r="I30" s="33" t="s">
        <v>83</v>
      </c>
      <c r="J30" s="33" t="s">
        <v>84</v>
      </c>
      <c r="K30" s="33" t="s">
        <v>85</v>
      </c>
      <c r="L30" s="33" t="s">
        <v>84</v>
      </c>
      <c r="M30" s="33" t="s">
        <v>85</v>
      </c>
      <c r="N30" s="33" t="s">
        <v>86</v>
      </c>
      <c r="O30" s="33" t="s">
        <v>87</v>
      </c>
      <c r="P30" s="33" t="s">
        <v>88</v>
      </c>
      <c r="Q30" s="33" t="s">
        <v>78</v>
      </c>
      <c r="R30" s="33" t="s">
        <v>99</v>
      </c>
      <c r="S30" s="33" t="s">
        <v>80</v>
      </c>
      <c r="T30" s="33" t="s">
        <v>81</v>
      </c>
      <c r="U30" s="33" t="s">
        <v>99</v>
      </c>
      <c r="V30" s="33" t="s">
        <v>82</v>
      </c>
      <c r="W30" s="33" t="s">
        <v>89</v>
      </c>
      <c r="X30" s="33" t="s">
        <v>78</v>
      </c>
      <c r="Y30" s="33" t="s">
        <v>99</v>
      </c>
      <c r="Z30" s="33" t="s">
        <v>80</v>
      </c>
      <c r="AA30" s="33" t="s">
        <v>81</v>
      </c>
      <c r="AB30" s="33" t="s">
        <v>99</v>
      </c>
      <c r="AC30" s="33" t="s">
        <v>82</v>
      </c>
      <c r="AD30" s="33" t="s">
        <v>90</v>
      </c>
      <c r="AE30" s="33" t="s">
        <v>78</v>
      </c>
      <c r="AF30" s="33" t="s">
        <v>79</v>
      </c>
      <c r="AG30" s="33" t="s">
        <v>80</v>
      </c>
      <c r="AH30" s="33" t="s">
        <v>81</v>
      </c>
      <c r="AI30" s="33" t="s">
        <v>79</v>
      </c>
      <c r="AJ30" s="33" t="s">
        <v>82</v>
      </c>
      <c r="AK30" s="33" t="s">
        <v>91</v>
      </c>
      <c r="AL30" s="33" t="s">
        <v>78</v>
      </c>
      <c r="AM30" s="33" t="s">
        <v>79</v>
      </c>
      <c r="AN30" s="33" t="s">
        <v>80</v>
      </c>
      <c r="AO30" s="33" t="s">
        <v>81</v>
      </c>
      <c r="AP30" s="33" t="s">
        <v>79</v>
      </c>
      <c r="AQ30" s="33" t="s">
        <v>82</v>
      </c>
      <c r="AR30" s="33" t="s">
        <v>92</v>
      </c>
      <c r="AS30" s="34" t="s">
        <v>93</v>
      </c>
      <c r="AT30" s="34" t="s">
        <v>82</v>
      </c>
      <c r="AU30" s="34" t="s">
        <v>94</v>
      </c>
      <c r="AV30" s="34" t="s">
        <v>93</v>
      </c>
      <c r="AW30" s="34" t="s">
        <v>82</v>
      </c>
      <c r="AX30" s="34" t="s">
        <v>103</v>
      </c>
      <c r="AY30" s="34" t="s">
        <v>93</v>
      </c>
      <c r="AZ30" s="34" t="s">
        <v>82</v>
      </c>
      <c r="BA30" s="34" t="s">
        <v>94</v>
      </c>
      <c r="BB30" s="78"/>
    </row>
    <row r="31" spans="2:54" x14ac:dyDescent="0.25">
      <c r="B31" s="73"/>
      <c r="C31" s="33" t="s">
        <v>8</v>
      </c>
      <c r="D31" s="33" t="s">
        <v>95</v>
      </c>
      <c r="E31" s="33" t="s">
        <v>6</v>
      </c>
      <c r="F31" s="33" t="s">
        <v>7</v>
      </c>
      <c r="G31" s="33" t="s">
        <v>96</v>
      </c>
      <c r="H31" s="33" t="s">
        <v>6</v>
      </c>
      <c r="I31" s="33" t="s">
        <v>6</v>
      </c>
      <c r="J31" s="33" t="s">
        <v>6</v>
      </c>
      <c r="K31" s="33" t="s">
        <v>6</v>
      </c>
      <c r="L31" s="33" t="s">
        <v>6</v>
      </c>
      <c r="M31" s="33" t="s">
        <v>6</v>
      </c>
      <c r="N31" s="33" t="s">
        <v>6</v>
      </c>
      <c r="O31" s="33" t="s">
        <v>6</v>
      </c>
      <c r="P31" s="33" t="s">
        <v>6</v>
      </c>
      <c r="Q31" s="33" t="s">
        <v>8</v>
      </c>
      <c r="R31" s="33" t="s">
        <v>95</v>
      </c>
      <c r="S31" s="33" t="s">
        <v>6</v>
      </c>
      <c r="T31" s="33" t="s">
        <v>7</v>
      </c>
      <c r="U31" s="33" t="s">
        <v>96</v>
      </c>
      <c r="V31" s="33" t="s">
        <v>6</v>
      </c>
      <c r="W31" s="33" t="s">
        <v>6</v>
      </c>
      <c r="X31" s="33" t="s">
        <v>8</v>
      </c>
      <c r="Y31" s="33" t="s">
        <v>95</v>
      </c>
      <c r="Z31" s="33" t="s">
        <v>6</v>
      </c>
      <c r="AA31" s="33" t="s">
        <v>7</v>
      </c>
      <c r="AB31" s="33" t="s">
        <v>96</v>
      </c>
      <c r="AC31" s="33" t="s">
        <v>6</v>
      </c>
      <c r="AD31" s="33" t="s">
        <v>6</v>
      </c>
      <c r="AE31" s="33" t="s">
        <v>8</v>
      </c>
      <c r="AF31" s="33" t="s">
        <v>95</v>
      </c>
      <c r="AG31" s="33" t="s">
        <v>6</v>
      </c>
      <c r="AH31" s="33" t="s">
        <v>7</v>
      </c>
      <c r="AI31" s="33" t="s">
        <v>96</v>
      </c>
      <c r="AJ31" s="33" t="s">
        <v>6</v>
      </c>
      <c r="AK31" s="33" t="s">
        <v>6</v>
      </c>
      <c r="AL31" s="33" t="s">
        <v>8</v>
      </c>
      <c r="AM31" s="33" t="s">
        <v>95</v>
      </c>
      <c r="AN31" s="33" t="s">
        <v>6</v>
      </c>
      <c r="AO31" s="33" t="s">
        <v>7</v>
      </c>
      <c r="AP31" s="33" t="s">
        <v>96</v>
      </c>
      <c r="AQ31" s="33" t="s">
        <v>6</v>
      </c>
      <c r="AR31" s="33" t="s">
        <v>6</v>
      </c>
      <c r="AS31" s="33" t="s">
        <v>6</v>
      </c>
      <c r="AT31" s="33" t="s">
        <v>6</v>
      </c>
      <c r="AU31" s="33" t="s">
        <v>6</v>
      </c>
      <c r="AV31" s="33" t="s">
        <v>6</v>
      </c>
      <c r="AW31" s="33" t="s">
        <v>6</v>
      </c>
      <c r="AX31" s="33" t="s">
        <v>6</v>
      </c>
      <c r="AY31" s="33" t="s">
        <v>6</v>
      </c>
      <c r="AZ31" s="33" t="s">
        <v>6</v>
      </c>
      <c r="BA31" s="33" t="s">
        <v>6</v>
      </c>
      <c r="BB31" s="33" t="s">
        <v>6</v>
      </c>
    </row>
    <row r="32" spans="2:54" x14ac:dyDescent="0.25">
      <c r="B32" s="33">
        <v>1</v>
      </c>
      <c r="C32" s="33">
        <v>2</v>
      </c>
      <c r="D32" s="33">
        <v>3</v>
      </c>
      <c r="E32" s="33">
        <v>4</v>
      </c>
      <c r="F32" s="33">
        <v>5</v>
      </c>
      <c r="G32" s="33">
        <v>6</v>
      </c>
      <c r="H32" s="33">
        <v>7</v>
      </c>
      <c r="I32" s="33">
        <v>8</v>
      </c>
      <c r="J32" s="33">
        <v>9</v>
      </c>
      <c r="K32" s="33">
        <v>10</v>
      </c>
      <c r="L32" s="33">
        <v>11</v>
      </c>
      <c r="M32" s="33">
        <v>12</v>
      </c>
      <c r="N32" s="33">
        <v>13</v>
      </c>
      <c r="O32" s="33">
        <v>14</v>
      </c>
      <c r="P32" s="33">
        <v>15</v>
      </c>
      <c r="Q32" s="33">
        <v>16</v>
      </c>
      <c r="R32" s="33">
        <v>17</v>
      </c>
      <c r="S32" s="33">
        <v>18</v>
      </c>
      <c r="T32" s="33">
        <v>19</v>
      </c>
      <c r="U32" s="33">
        <v>20</v>
      </c>
      <c r="V32" s="33">
        <v>21</v>
      </c>
      <c r="W32" s="33">
        <v>22</v>
      </c>
      <c r="X32" s="33">
        <v>23</v>
      </c>
      <c r="Y32" s="33">
        <v>24</v>
      </c>
      <c r="Z32" s="33">
        <v>25</v>
      </c>
      <c r="AA32" s="33">
        <v>26</v>
      </c>
      <c r="AB32" s="33">
        <v>27</v>
      </c>
      <c r="AC32" s="33">
        <v>28</v>
      </c>
      <c r="AD32" s="33">
        <v>29</v>
      </c>
      <c r="AE32" s="33">
        <v>30</v>
      </c>
      <c r="AF32" s="33">
        <v>31</v>
      </c>
      <c r="AG32" s="33">
        <v>32</v>
      </c>
      <c r="AH32" s="33">
        <v>33</v>
      </c>
      <c r="AI32" s="33">
        <v>34</v>
      </c>
      <c r="AJ32" s="33">
        <v>35</v>
      </c>
      <c r="AK32" s="33">
        <v>36</v>
      </c>
      <c r="AL32" s="33">
        <v>37</v>
      </c>
      <c r="AM32" s="33">
        <v>38</v>
      </c>
      <c r="AN32" s="33">
        <v>39</v>
      </c>
      <c r="AO32" s="33">
        <v>40</v>
      </c>
      <c r="AP32" s="33">
        <v>41</v>
      </c>
      <c r="AQ32" s="33">
        <v>42</v>
      </c>
      <c r="AR32" s="33">
        <v>43</v>
      </c>
      <c r="AS32" s="33">
        <v>44</v>
      </c>
      <c r="AT32" s="33">
        <v>45</v>
      </c>
      <c r="AU32" s="33">
        <v>46</v>
      </c>
      <c r="AV32" s="33">
        <v>47</v>
      </c>
      <c r="AW32" s="33">
        <v>48</v>
      </c>
      <c r="AX32" s="33">
        <v>49</v>
      </c>
      <c r="AY32" s="33">
        <v>50</v>
      </c>
      <c r="AZ32" s="33">
        <v>51</v>
      </c>
      <c r="BA32" s="33">
        <v>52</v>
      </c>
      <c r="BB32" s="33">
        <v>53</v>
      </c>
    </row>
    <row r="33" spans="2:54" x14ac:dyDescent="0.25">
      <c r="B33" s="35" t="s">
        <v>21</v>
      </c>
      <c r="C33" s="36">
        <f>SUM(C34:C45)</f>
        <v>0</v>
      </c>
      <c r="D33" s="37" t="s">
        <v>31</v>
      </c>
      <c r="E33" s="36">
        <v>0</v>
      </c>
      <c r="F33" s="36">
        <f>SUM(F34:F45)</f>
        <v>0</v>
      </c>
      <c r="G33" s="37" t="s">
        <v>31</v>
      </c>
      <c r="H33" s="36">
        <f t="shared" ref="H33:M33" si="39">SUM(H34:H45)</f>
        <v>0</v>
      </c>
      <c r="I33" s="36">
        <f t="shared" si="39"/>
        <v>0</v>
      </c>
      <c r="J33" s="36">
        <f t="shared" si="39"/>
        <v>0</v>
      </c>
      <c r="K33" s="36">
        <f t="shared" si="39"/>
        <v>0</v>
      </c>
      <c r="L33" s="36">
        <f t="shared" si="39"/>
        <v>0</v>
      </c>
      <c r="M33" s="36">
        <f t="shared" si="39"/>
        <v>0</v>
      </c>
      <c r="N33" s="36">
        <f>SUM(N34:N45)</f>
        <v>0</v>
      </c>
      <c r="O33" s="36">
        <f t="shared" ref="O33:P33" si="40">SUM(O34:O45)</f>
        <v>0</v>
      </c>
      <c r="P33" s="36">
        <f t="shared" si="40"/>
        <v>0</v>
      </c>
      <c r="Q33" s="36">
        <f>SUM(Q34:Q45)</f>
        <v>0</v>
      </c>
      <c r="R33" s="37" t="s">
        <v>31</v>
      </c>
      <c r="S33" s="36">
        <f t="shared" ref="S33:T33" si="41">SUM(S34:S45)</f>
        <v>0</v>
      </c>
      <c r="T33" s="36">
        <f t="shared" si="41"/>
        <v>0</v>
      </c>
      <c r="U33" s="37" t="s">
        <v>31</v>
      </c>
      <c r="V33" s="36">
        <f t="shared" ref="V33:X33" si="42">SUM(V34:V45)</f>
        <v>0</v>
      </c>
      <c r="W33" s="36">
        <f t="shared" si="42"/>
        <v>0</v>
      </c>
      <c r="X33" s="36">
        <f t="shared" si="42"/>
        <v>0</v>
      </c>
      <c r="Y33" s="37" t="s">
        <v>31</v>
      </c>
      <c r="Z33" s="36">
        <f t="shared" ref="Z33:AA33" si="43">SUM(Z34:Z45)</f>
        <v>0</v>
      </c>
      <c r="AA33" s="36">
        <f t="shared" si="43"/>
        <v>0</v>
      </c>
      <c r="AB33" s="37" t="s">
        <v>31</v>
      </c>
      <c r="AC33" s="36">
        <v>0</v>
      </c>
      <c r="AD33" s="36">
        <v>0</v>
      </c>
      <c r="AE33" s="36">
        <f t="shared" ref="AE33" si="44">SUM(AE34:AE45)</f>
        <v>0</v>
      </c>
      <c r="AF33" s="37" t="s">
        <v>31</v>
      </c>
      <c r="AG33" s="36">
        <f t="shared" ref="AG33:AH33" si="45">SUM(AG34:AG45)</f>
        <v>0</v>
      </c>
      <c r="AH33" s="36">
        <f t="shared" si="45"/>
        <v>0</v>
      </c>
      <c r="AI33" s="37" t="s">
        <v>31</v>
      </c>
      <c r="AJ33" s="36">
        <f t="shared" ref="AJ33:AL33" si="46">SUM(AJ34:AJ45)</f>
        <v>0</v>
      </c>
      <c r="AK33" s="36">
        <f t="shared" si="46"/>
        <v>0</v>
      </c>
      <c r="AL33" s="36">
        <f t="shared" si="46"/>
        <v>0</v>
      </c>
      <c r="AM33" s="37" t="s">
        <v>31</v>
      </c>
      <c r="AN33" s="36">
        <f t="shared" ref="AN33" si="47">SUM(AN34:AN45)</f>
        <v>0</v>
      </c>
      <c r="AO33" s="36">
        <f>SUM(AO34:AO45)</f>
        <v>0</v>
      </c>
      <c r="AP33" s="37" t="s">
        <v>31</v>
      </c>
      <c r="AQ33" s="36">
        <f t="shared" ref="AQ33:BB33" si="48">SUM(AQ34:AQ45)</f>
        <v>0</v>
      </c>
      <c r="AR33" s="36">
        <f t="shared" si="48"/>
        <v>0</v>
      </c>
      <c r="AS33" s="36">
        <f t="shared" si="48"/>
        <v>0</v>
      </c>
      <c r="AT33" s="36">
        <f t="shared" si="48"/>
        <v>0</v>
      </c>
      <c r="AU33" s="36">
        <f t="shared" si="48"/>
        <v>0</v>
      </c>
      <c r="AV33" s="36">
        <f t="shared" si="48"/>
        <v>0</v>
      </c>
      <c r="AW33" s="36">
        <f t="shared" si="48"/>
        <v>0</v>
      </c>
      <c r="AX33" s="36">
        <f t="shared" si="48"/>
        <v>0</v>
      </c>
      <c r="AY33" s="36">
        <f t="shared" si="48"/>
        <v>0</v>
      </c>
      <c r="AZ33" s="36">
        <f t="shared" si="48"/>
        <v>0</v>
      </c>
      <c r="BA33" s="36">
        <f t="shared" si="48"/>
        <v>0</v>
      </c>
      <c r="BB33" s="36">
        <f t="shared" si="48"/>
        <v>0</v>
      </c>
    </row>
    <row r="34" spans="2:54" x14ac:dyDescent="0.25">
      <c r="B34" s="35" t="s">
        <v>9</v>
      </c>
      <c r="C34" s="25"/>
      <c r="D34" s="25"/>
      <c r="E34" s="38">
        <f>C34*D34</f>
        <v>0</v>
      </c>
      <c r="F34" s="25"/>
      <c r="G34" s="25"/>
      <c r="H34" s="38">
        <f>F34*G34</f>
        <v>0</v>
      </c>
      <c r="I34" s="38">
        <f>E34+H34</f>
        <v>0</v>
      </c>
      <c r="J34" s="25"/>
      <c r="K34" s="25"/>
      <c r="L34" s="25"/>
      <c r="M34" s="25"/>
      <c r="N34" s="39">
        <f>E34+J34+L34</f>
        <v>0</v>
      </c>
      <c r="O34" s="39">
        <f>H34+K34+M34</f>
        <v>0</v>
      </c>
      <c r="P34" s="39">
        <f>N34+O34</f>
        <v>0</v>
      </c>
      <c r="Q34" s="25"/>
      <c r="R34" s="25"/>
      <c r="S34" s="38">
        <f>Q34*R34</f>
        <v>0</v>
      </c>
      <c r="T34" s="25"/>
      <c r="U34" s="25"/>
      <c r="V34" s="38">
        <f>T34*U34</f>
        <v>0</v>
      </c>
      <c r="W34" s="38">
        <f>S34+V34</f>
        <v>0</v>
      </c>
      <c r="X34" s="25"/>
      <c r="Y34" s="25"/>
      <c r="Z34" s="38">
        <f>X34*Y34</f>
        <v>0</v>
      </c>
      <c r="AA34" s="25"/>
      <c r="AB34" s="25"/>
      <c r="AC34" s="38">
        <f>AA34*AB34</f>
        <v>0</v>
      </c>
      <c r="AD34" s="38">
        <f>Z34+AC34</f>
        <v>0</v>
      </c>
      <c r="AE34" s="25"/>
      <c r="AF34" s="25"/>
      <c r="AG34" s="38">
        <f>AE34*AF34</f>
        <v>0</v>
      </c>
      <c r="AH34" s="25"/>
      <c r="AI34" s="25"/>
      <c r="AJ34" s="38">
        <f>AH34*AI34</f>
        <v>0</v>
      </c>
      <c r="AK34" s="38">
        <f>AG34+AJ34</f>
        <v>0</v>
      </c>
      <c r="AL34" s="38">
        <f t="shared" ref="AL34:AL45" si="49">C34+Q34+X34+AE34</f>
        <v>0</v>
      </c>
      <c r="AM34" s="38">
        <f>IF(AL34=0, 0, AN34/AL34)</f>
        <v>0</v>
      </c>
      <c r="AN34" s="38">
        <f t="shared" ref="AN34:AN45" si="50">N34+S34+Z34+AG34</f>
        <v>0</v>
      </c>
      <c r="AO34" s="38">
        <f t="shared" ref="AO34:AO45" si="51">F34+T34+AA34+AH34</f>
        <v>0</v>
      </c>
      <c r="AP34" s="38">
        <f t="shared" ref="AP34:AP45" si="52">IF(AO34=0, 0, AQ34/AO34)</f>
        <v>0</v>
      </c>
      <c r="AQ34" s="38">
        <f t="shared" ref="AQ34:AQ45" si="53">O34+V34+AC34+AJ34</f>
        <v>0</v>
      </c>
      <c r="AR34" s="38">
        <f t="shared" ref="AR34:AR45" si="54">AN34+AQ34</f>
        <v>0</v>
      </c>
      <c r="AS34" s="25"/>
      <c r="AT34" s="25"/>
      <c r="AU34" s="38">
        <f>AS34+AT34</f>
        <v>0</v>
      </c>
      <c r="AV34" s="25"/>
      <c r="AW34" s="25"/>
      <c r="AX34" s="38">
        <f>AV34+AW34</f>
        <v>0</v>
      </c>
      <c r="AY34" s="38">
        <f>AS34-AV34</f>
        <v>0</v>
      </c>
      <c r="AZ34" s="38">
        <f>AT34-AW34</f>
        <v>0</v>
      </c>
      <c r="BA34" s="38">
        <f t="shared" ref="BA34:BA45" si="55">AY34+AZ34</f>
        <v>0</v>
      </c>
      <c r="BB34" s="38">
        <f>IF($T$3="Общая система налогобложения",AR34/1.2-BA34,AR34-BA34)</f>
        <v>0</v>
      </c>
    </row>
    <row r="35" spans="2:54" x14ac:dyDescent="0.25">
      <c r="B35" s="35" t="s">
        <v>10</v>
      </c>
      <c r="C35" s="25"/>
      <c r="D35" s="25"/>
      <c r="E35" s="38">
        <f t="shared" ref="E35:E45" si="56">C35*D35</f>
        <v>0</v>
      </c>
      <c r="F35" s="25"/>
      <c r="G35" s="25"/>
      <c r="H35" s="38">
        <f t="shared" ref="H35:H45" si="57">F35*G35</f>
        <v>0</v>
      </c>
      <c r="I35" s="38">
        <f t="shared" ref="I35:I45" si="58">E35+H35</f>
        <v>0</v>
      </c>
      <c r="J35" s="25"/>
      <c r="K35" s="25"/>
      <c r="L35" s="25"/>
      <c r="M35" s="25"/>
      <c r="N35" s="39">
        <f t="shared" ref="N35:N44" si="59">E35+J35+L35</f>
        <v>0</v>
      </c>
      <c r="O35" s="39">
        <f t="shared" ref="O35:O45" si="60">H35+K35+M35</f>
        <v>0</v>
      </c>
      <c r="P35" s="39">
        <f t="shared" ref="P35:P45" si="61">N35+O35</f>
        <v>0</v>
      </c>
      <c r="Q35" s="25"/>
      <c r="R35" s="25"/>
      <c r="S35" s="38">
        <f t="shared" ref="S35" si="62">Q35*R35</f>
        <v>0</v>
      </c>
      <c r="T35" s="25"/>
      <c r="U35" s="25"/>
      <c r="V35" s="38">
        <f t="shared" ref="V35:V44" si="63">T35*U35</f>
        <v>0</v>
      </c>
      <c r="W35" s="38">
        <f t="shared" ref="W35:W45" si="64">S35+V35</f>
        <v>0</v>
      </c>
      <c r="X35" s="25"/>
      <c r="Y35" s="25"/>
      <c r="Z35" s="38">
        <f t="shared" ref="Z35" si="65">X35*Y35</f>
        <v>0</v>
      </c>
      <c r="AA35" s="25"/>
      <c r="AB35" s="25"/>
      <c r="AC35" s="38">
        <f t="shared" ref="AC35:AC44" si="66">AA35*AB35</f>
        <v>0</v>
      </c>
      <c r="AD35" s="38">
        <f t="shared" ref="AD35:AD45" si="67">Z35+AC35</f>
        <v>0</v>
      </c>
      <c r="AE35" s="25"/>
      <c r="AF35" s="25"/>
      <c r="AG35" s="38">
        <f t="shared" ref="AG35" si="68">AE35*AF35</f>
        <v>0</v>
      </c>
      <c r="AH35" s="25"/>
      <c r="AI35" s="25"/>
      <c r="AJ35" s="38">
        <f t="shared" ref="AJ35:AJ44" si="69">AH35*AI35</f>
        <v>0</v>
      </c>
      <c r="AK35" s="38">
        <f t="shared" ref="AK35:AK45" si="70">AG35+AJ35</f>
        <v>0</v>
      </c>
      <c r="AL35" s="38">
        <f t="shared" si="49"/>
        <v>0</v>
      </c>
      <c r="AM35" s="38">
        <f t="shared" ref="AM35:AM45" si="71">IF(AL35=0, 0, AN35/AL35)</f>
        <v>0</v>
      </c>
      <c r="AN35" s="38">
        <f t="shared" si="50"/>
        <v>0</v>
      </c>
      <c r="AO35" s="38">
        <f t="shared" si="51"/>
        <v>0</v>
      </c>
      <c r="AP35" s="38">
        <f t="shared" si="52"/>
        <v>0</v>
      </c>
      <c r="AQ35" s="38">
        <f t="shared" si="53"/>
        <v>0</v>
      </c>
      <c r="AR35" s="38">
        <f t="shared" si="54"/>
        <v>0</v>
      </c>
      <c r="AS35" s="25"/>
      <c r="AT35" s="25"/>
      <c r="AU35" s="38">
        <f t="shared" ref="AU35:AU45" si="72">AS35+AT35</f>
        <v>0</v>
      </c>
      <c r="AV35" s="25"/>
      <c r="AW35" s="25"/>
      <c r="AX35" s="38">
        <f t="shared" ref="AX35:AX45" si="73">AV35+AW35</f>
        <v>0</v>
      </c>
      <c r="AY35" s="38">
        <f t="shared" ref="AY35:AZ45" si="74">AS35-AV35</f>
        <v>0</v>
      </c>
      <c r="AZ35" s="38">
        <f t="shared" si="74"/>
        <v>0</v>
      </c>
      <c r="BA35" s="38">
        <f t="shared" si="55"/>
        <v>0</v>
      </c>
      <c r="BB35" s="38">
        <f t="shared" ref="BB35:BB45" si="75">IF($T$3="Общая система налогобложения",AR35/1.2-BA35,AR35-BA35)</f>
        <v>0</v>
      </c>
    </row>
    <row r="36" spans="2:54" x14ac:dyDescent="0.25">
      <c r="B36" s="35" t="s">
        <v>11</v>
      </c>
      <c r="C36" s="25"/>
      <c r="D36" s="25"/>
      <c r="E36" s="38">
        <f t="shared" si="56"/>
        <v>0</v>
      </c>
      <c r="F36" s="25"/>
      <c r="G36" s="25"/>
      <c r="H36" s="38">
        <f t="shared" si="57"/>
        <v>0</v>
      </c>
      <c r="I36" s="38">
        <f t="shared" si="58"/>
        <v>0</v>
      </c>
      <c r="J36" s="25"/>
      <c r="K36" s="25"/>
      <c r="L36" s="25"/>
      <c r="M36" s="25"/>
      <c r="N36" s="39">
        <f t="shared" si="59"/>
        <v>0</v>
      </c>
      <c r="O36" s="39">
        <f t="shared" si="60"/>
        <v>0</v>
      </c>
      <c r="P36" s="39">
        <f t="shared" si="61"/>
        <v>0</v>
      </c>
      <c r="Q36" s="25"/>
      <c r="R36" s="25"/>
      <c r="S36" s="38">
        <f>Q36*R36</f>
        <v>0</v>
      </c>
      <c r="T36" s="25"/>
      <c r="U36" s="25"/>
      <c r="V36" s="38">
        <f t="shared" si="63"/>
        <v>0</v>
      </c>
      <c r="W36" s="38">
        <f t="shared" si="64"/>
        <v>0</v>
      </c>
      <c r="X36" s="25"/>
      <c r="Y36" s="25"/>
      <c r="Z36" s="38">
        <f>X36*Y36</f>
        <v>0</v>
      </c>
      <c r="AA36" s="25"/>
      <c r="AB36" s="25"/>
      <c r="AC36" s="38">
        <f t="shared" si="66"/>
        <v>0</v>
      </c>
      <c r="AD36" s="38">
        <f t="shared" si="67"/>
        <v>0</v>
      </c>
      <c r="AE36" s="25"/>
      <c r="AF36" s="25"/>
      <c r="AG36" s="38">
        <f>AE36*AF36</f>
        <v>0</v>
      </c>
      <c r="AH36" s="25"/>
      <c r="AI36" s="25"/>
      <c r="AJ36" s="38">
        <f t="shared" si="69"/>
        <v>0</v>
      </c>
      <c r="AK36" s="38">
        <f t="shared" si="70"/>
        <v>0</v>
      </c>
      <c r="AL36" s="38">
        <f t="shared" si="49"/>
        <v>0</v>
      </c>
      <c r="AM36" s="38">
        <f t="shared" si="71"/>
        <v>0</v>
      </c>
      <c r="AN36" s="38">
        <f t="shared" si="50"/>
        <v>0</v>
      </c>
      <c r="AO36" s="38">
        <f t="shared" si="51"/>
        <v>0</v>
      </c>
      <c r="AP36" s="38">
        <f t="shared" si="52"/>
        <v>0</v>
      </c>
      <c r="AQ36" s="38">
        <f t="shared" si="53"/>
        <v>0</v>
      </c>
      <c r="AR36" s="38">
        <f t="shared" si="54"/>
        <v>0</v>
      </c>
      <c r="AS36" s="25"/>
      <c r="AT36" s="25"/>
      <c r="AU36" s="38">
        <f t="shared" si="72"/>
        <v>0</v>
      </c>
      <c r="AV36" s="25"/>
      <c r="AW36" s="25"/>
      <c r="AX36" s="38">
        <f t="shared" si="73"/>
        <v>0</v>
      </c>
      <c r="AY36" s="38">
        <f t="shared" si="74"/>
        <v>0</v>
      </c>
      <c r="AZ36" s="38">
        <f t="shared" si="74"/>
        <v>0</v>
      </c>
      <c r="BA36" s="38">
        <f t="shared" si="55"/>
        <v>0</v>
      </c>
      <c r="BB36" s="38">
        <f t="shared" si="75"/>
        <v>0</v>
      </c>
    </row>
    <row r="37" spans="2:54" x14ac:dyDescent="0.25">
      <c r="B37" s="35" t="s">
        <v>12</v>
      </c>
      <c r="C37" s="25"/>
      <c r="D37" s="25"/>
      <c r="E37" s="38">
        <f t="shared" si="56"/>
        <v>0</v>
      </c>
      <c r="F37" s="25"/>
      <c r="G37" s="25"/>
      <c r="H37" s="38">
        <f t="shared" si="57"/>
        <v>0</v>
      </c>
      <c r="I37" s="38">
        <f t="shared" si="58"/>
        <v>0</v>
      </c>
      <c r="J37" s="25"/>
      <c r="K37" s="25"/>
      <c r="L37" s="25"/>
      <c r="M37" s="25"/>
      <c r="N37" s="39">
        <f t="shared" si="59"/>
        <v>0</v>
      </c>
      <c r="O37" s="39">
        <f t="shared" si="60"/>
        <v>0</v>
      </c>
      <c r="P37" s="39">
        <f t="shared" si="61"/>
        <v>0</v>
      </c>
      <c r="Q37" s="25"/>
      <c r="R37" s="25"/>
      <c r="S37" s="38">
        <f t="shared" ref="S37:S45" si="76">Q37*R37</f>
        <v>0</v>
      </c>
      <c r="T37" s="25"/>
      <c r="U37" s="25"/>
      <c r="V37" s="38">
        <f t="shared" si="63"/>
        <v>0</v>
      </c>
      <c r="W37" s="38">
        <f t="shared" si="64"/>
        <v>0</v>
      </c>
      <c r="X37" s="25"/>
      <c r="Y37" s="25"/>
      <c r="Z37" s="38">
        <f t="shared" ref="Z37:Z45" si="77">X37*Y37</f>
        <v>0</v>
      </c>
      <c r="AA37" s="25"/>
      <c r="AB37" s="25"/>
      <c r="AC37" s="38">
        <f t="shared" si="66"/>
        <v>0</v>
      </c>
      <c r="AD37" s="38">
        <f t="shared" si="67"/>
        <v>0</v>
      </c>
      <c r="AE37" s="25"/>
      <c r="AF37" s="25"/>
      <c r="AG37" s="38">
        <f t="shared" ref="AG37:AG45" si="78">AE37*AF37</f>
        <v>0</v>
      </c>
      <c r="AH37" s="25"/>
      <c r="AI37" s="25"/>
      <c r="AJ37" s="38">
        <f t="shared" si="69"/>
        <v>0</v>
      </c>
      <c r="AK37" s="38">
        <f t="shared" si="70"/>
        <v>0</v>
      </c>
      <c r="AL37" s="38">
        <f t="shared" si="49"/>
        <v>0</v>
      </c>
      <c r="AM37" s="38">
        <f t="shared" si="71"/>
        <v>0</v>
      </c>
      <c r="AN37" s="38">
        <f t="shared" si="50"/>
        <v>0</v>
      </c>
      <c r="AO37" s="38">
        <f t="shared" si="51"/>
        <v>0</v>
      </c>
      <c r="AP37" s="38">
        <f t="shared" si="52"/>
        <v>0</v>
      </c>
      <c r="AQ37" s="38">
        <f t="shared" si="53"/>
        <v>0</v>
      </c>
      <c r="AR37" s="38">
        <f t="shared" si="54"/>
        <v>0</v>
      </c>
      <c r="AS37" s="25"/>
      <c r="AT37" s="25"/>
      <c r="AU37" s="38">
        <f t="shared" si="72"/>
        <v>0</v>
      </c>
      <c r="AV37" s="25"/>
      <c r="AW37" s="25"/>
      <c r="AX37" s="38">
        <f t="shared" si="73"/>
        <v>0</v>
      </c>
      <c r="AY37" s="38">
        <f t="shared" si="74"/>
        <v>0</v>
      </c>
      <c r="AZ37" s="38">
        <f t="shared" si="74"/>
        <v>0</v>
      </c>
      <c r="BA37" s="38">
        <f t="shared" si="55"/>
        <v>0</v>
      </c>
      <c r="BB37" s="38">
        <f t="shared" si="75"/>
        <v>0</v>
      </c>
    </row>
    <row r="38" spans="2:54" x14ac:dyDescent="0.25">
      <c r="B38" s="35" t="s">
        <v>13</v>
      </c>
      <c r="C38" s="25"/>
      <c r="D38" s="25"/>
      <c r="E38" s="38">
        <f t="shared" si="56"/>
        <v>0</v>
      </c>
      <c r="F38" s="25"/>
      <c r="G38" s="25"/>
      <c r="H38" s="38">
        <f t="shared" si="57"/>
        <v>0</v>
      </c>
      <c r="I38" s="38">
        <f t="shared" si="58"/>
        <v>0</v>
      </c>
      <c r="J38" s="25"/>
      <c r="K38" s="25"/>
      <c r="L38" s="25"/>
      <c r="M38" s="25"/>
      <c r="N38" s="39">
        <f t="shared" si="59"/>
        <v>0</v>
      </c>
      <c r="O38" s="39">
        <f t="shared" si="60"/>
        <v>0</v>
      </c>
      <c r="P38" s="39">
        <f t="shared" si="61"/>
        <v>0</v>
      </c>
      <c r="Q38" s="25"/>
      <c r="R38" s="25"/>
      <c r="S38" s="38">
        <f t="shared" si="76"/>
        <v>0</v>
      </c>
      <c r="T38" s="25"/>
      <c r="U38" s="25"/>
      <c r="V38" s="38">
        <f t="shared" si="63"/>
        <v>0</v>
      </c>
      <c r="W38" s="38">
        <f t="shared" si="64"/>
        <v>0</v>
      </c>
      <c r="X38" s="25"/>
      <c r="Y38" s="25"/>
      <c r="Z38" s="38">
        <f t="shared" si="77"/>
        <v>0</v>
      </c>
      <c r="AA38" s="25"/>
      <c r="AB38" s="25"/>
      <c r="AC38" s="38">
        <f t="shared" si="66"/>
        <v>0</v>
      </c>
      <c r="AD38" s="38">
        <f t="shared" si="67"/>
        <v>0</v>
      </c>
      <c r="AE38" s="25"/>
      <c r="AF38" s="25"/>
      <c r="AG38" s="38">
        <f t="shared" si="78"/>
        <v>0</v>
      </c>
      <c r="AH38" s="25"/>
      <c r="AI38" s="25"/>
      <c r="AJ38" s="38">
        <f t="shared" si="69"/>
        <v>0</v>
      </c>
      <c r="AK38" s="38">
        <f t="shared" si="70"/>
        <v>0</v>
      </c>
      <c r="AL38" s="38">
        <f t="shared" si="49"/>
        <v>0</v>
      </c>
      <c r="AM38" s="38">
        <f t="shared" si="71"/>
        <v>0</v>
      </c>
      <c r="AN38" s="38">
        <f t="shared" si="50"/>
        <v>0</v>
      </c>
      <c r="AO38" s="38">
        <f t="shared" si="51"/>
        <v>0</v>
      </c>
      <c r="AP38" s="38">
        <f t="shared" si="52"/>
        <v>0</v>
      </c>
      <c r="AQ38" s="38">
        <f t="shared" si="53"/>
        <v>0</v>
      </c>
      <c r="AR38" s="38">
        <f t="shared" si="54"/>
        <v>0</v>
      </c>
      <c r="AS38" s="25"/>
      <c r="AT38" s="25"/>
      <c r="AU38" s="38">
        <f t="shared" si="72"/>
        <v>0</v>
      </c>
      <c r="AV38" s="25"/>
      <c r="AW38" s="25"/>
      <c r="AX38" s="38">
        <f t="shared" si="73"/>
        <v>0</v>
      </c>
      <c r="AY38" s="38">
        <f t="shared" si="74"/>
        <v>0</v>
      </c>
      <c r="AZ38" s="38">
        <f t="shared" si="74"/>
        <v>0</v>
      </c>
      <c r="BA38" s="38">
        <f t="shared" si="55"/>
        <v>0</v>
      </c>
      <c r="BB38" s="38">
        <f t="shared" si="75"/>
        <v>0</v>
      </c>
    </row>
    <row r="39" spans="2:54" x14ac:dyDescent="0.25">
      <c r="B39" s="35" t="s">
        <v>14</v>
      </c>
      <c r="C39" s="25"/>
      <c r="D39" s="25"/>
      <c r="E39" s="38">
        <f t="shared" si="56"/>
        <v>0</v>
      </c>
      <c r="F39" s="25"/>
      <c r="G39" s="25"/>
      <c r="H39" s="38">
        <f t="shared" si="57"/>
        <v>0</v>
      </c>
      <c r="I39" s="38">
        <f t="shared" si="58"/>
        <v>0</v>
      </c>
      <c r="J39" s="25"/>
      <c r="K39" s="25"/>
      <c r="L39" s="25"/>
      <c r="M39" s="25"/>
      <c r="N39" s="39">
        <f t="shared" si="59"/>
        <v>0</v>
      </c>
      <c r="O39" s="39">
        <f t="shared" si="60"/>
        <v>0</v>
      </c>
      <c r="P39" s="39">
        <f t="shared" si="61"/>
        <v>0</v>
      </c>
      <c r="Q39" s="25"/>
      <c r="R39" s="25"/>
      <c r="S39" s="38">
        <f t="shared" si="76"/>
        <v>0</v>
      </c>
      <c r="T39" s="25"/>
      <c r="U39" s="25"/>
      <c r="V39" s="38">
        <f t="shared" si="63"/>
        <v>0</v>
      </c>
      <c r="W39" s="38">
        <f t="shared" si="64"/>
        <v>0</v>
      </c>
      <c r="X39" s="25"/>
      <c r="Y39" s="25"/>
      <c r="Z39" s="38">
        <f t="shared" si="77"/>
        <v>0</v>
      </c>
      <c r="AA39" s="25"/>
      <c r="AB39" s="25"/>
      <c r="AC39" s="38">
        <f t="shared" si="66"/>
        <v>0</v>
      </c>
      <c r="AD39" s="38">
        <f t="shared" si="67"/>
        <v>0</v>
      </c>
      <c r="AE39" s="25"/>
      <c r="AF39" s="25"/>
      <c r="AG39" s="38">
        <f t="shared" si="78"/>
        <v>0</v>
      </c>
      <c r="AH39" s="25"/>
      <c r="AI39" s="25"/>
      <c r="AJ39" s="38">
        <f t="shared" si="69"/>
        <v>0</v>
      </c>
      <c r="AK39" s="38">
        <f t="shared" si="70"/>
        <v>0</v>
      </c>
      <c r="AL39" s="38">
        <f t="shared" si="49"/>
        <v>0</v>
      </c>
      <c r="AM39" s="38">
        <f t="shared" si="71"/>
        <v>0</v>
      </c>
      <c r="AN39" s="38">
        <f t="shared" si="50"/>
        <v>0</v>
      </c>
      <c r="AO39" s="38">
        <f t="shared" si="51"/>
        <v>0</v>
      </c>
      <c r="AP39" s="38">
        <f t="shared" si="52"/>
        <v>0</v>
      </c>
      <c r="AQ39" s="38">
        <f t="shared" si="53"/>
        <v>0</v>
      </c>
      <c r="AR39" s="38">
        <f t="shared" si="54"/>
        <v>0</v>
      </c>
      <c r="AS39" s="25"/>
      <c r="AT39" s="25"/>
      <c r="AU39" s="38">
        <f t="shared" si="72"/>
        <v>0</v>
      </c>
      <c r="AV39" s="25"/>
      <c r="AW39" s="25"/>
      <c r="AX39" s="38">
        <f t="shared" si="73"/>
        <v>0</v>
      </c>
      <c r="AY39" s="38">
        <f t="shared" si="74"/>
        <v>0</v>
      </c>
      <c r="AZ39" s="38">
        <f t="shared" si="74"/>
        <v>0</v>
      </c>
      <c r="BA39" s="38">
        <f t="shared" si="55"/>
        <v>0</v>
      </c>
      <c r="BB39" s="38">
        <f t="shared" si="75"/>
        <v>0</v>
      </c>
    </row>
    <row r="40" spans="2:54" x14ac:dyDescent="0.25">
      <c r="B40" s="35" t="s">
        <v>15</v>
      </c>
      <c r="C40" s="25"/>
      <c r="D40" s="25"/>
      <c r="E40" s="38">
        <f t="shared" si="56"/>
        <v>0</v>
      </c>
      <c r="F40" s="25"/>
      <c r="G40" s="25"/>
      <c r="H40" s="38">
        <f t="shared" si="57"/>
        <v>0</v>
      </c>
      <c r="I40" s="38">
        <f t="shared" si="58"/>
        <v>0</v>
      </c>
      <c r="J40" s="25"/>
      <c r="K40" s="25"/>
      <c r="L40" s="25"/>
      <c r="M40" s="25"/>
      <c r="N40" s="39">
        <f t="shared" si="59"/>
        <v>0</v>
      </c>
      <c r="O40" s="39">
        <f t="shared" si="60"/>
        <v>0</v>
      </c>
      <c r="P40" s="39">
        <f t="shared" si="61"/>
        <v>0</v>
      </c>
      <c r="Q40" s="25"/>
      <c r="R40" s="25"/>
      <c r="S40" s="38">
        <f t="shared" si="76"/>
        <v>0</v>
      </c>
      <c r="T40" s="25"/>
      <c r="U40" s="25"/>
      <c r="V40" s="38">
        <f t="shared" si="63"/>
        <v>0</v>
      </c>
      <c r="W40" s="38">
        <f t="shared" si="64"/>
        <v>0</v>
      </c>
      <c r="X40" s="25"/>
      <c r="Y40" s="25"/>
      <c r="Z40" s="38">
        <f t="shared" si="77"/>
        <v>0</v>
      </c>
      <c r="AA40" s="25"/>
      <c r="AB40" s="25"/>
      <c r="AC40" s="38">
        <f t="shared" si="66"/>
        <v>0</v>
      </c>
      <c r="AD40" s="38">
        <f t="shared" si="67"/>
        <v>0</v>
      </c>
      <c r="AE40" s="25"/>
      <c r="AF40" s="25"/>
      <c r="AG40" s="38">
        <f t="shared" si="78"/>
        <v>0</v>
      </c>
      <c r="AH40" s="25"/>
      <c r="AI40" s="25"/>
      <c r="AJ40" s="38">
        <f t="shared" si="69"/>
        <v>0</v>
      </c>
      <c r="AK40" s="38">
        <f t="shared" si="70"/>
        <v>0</v>
      </c>
      <c r="AL40" s="38">
        <f t="shared" si="49"/>
        <v>0</v>
      </c>
      <c r="AM40" s="38">
        <f t="shared" si="71"/>
        <v>0</v>
      </c>
      <c r="AN40" s="38">
        <f t="shared" si="50"/>
        <v>0</v>
      </c>
      <c r="AO40" s="38">
        <f t="shared" si="51"/>
        <v>0</v>
      </c>
      <c r="AP40" s="38">
        <f t="shared" si="52"/>
        <v>0</v>
      </c>
      <c r="AQ40" s="38">
        <f t="shared" si="53"/>
        <v>0</v>
      </c>
      <c r="AR40" s="38">
        <f t="shared" si="54"/>
        <v>0</v>
      </c>
      <c r="AS40" s="25"/>
      <c r="AT40" s="25"/>
      <c r="AU40" s="38">
        <f t="shared" si="72"/>
        <v>0</v>
      </c>
      <c r="AV40" s="25"/>
      <c r="AW40" s="25"/>
      <c r="AX40" s="38">
        <f t="shared" si="73"/>
        <v>0</v>
      </c>
      <c r="AY40" s="38">
        <f t="shared" si="74"/>
        <v>0</v>
      </c>
      <c r="AZ40" s="38">
        <f t="shared" si="74"/>
        <v>0</v>
      </c>
      <c r="BA40" s="38">
        <f t="shared" si="55"/>
        <v>0</v>
      </c>
      <c r="BB40" s="38">
        <f t="shared" si="75"/>
        <v>0</v>
      </c>
    </row>
    <row r="41" spans="2:54" x14ac:dyDescent="0.25">
      <c r="B41" s="35" t="s">
        <v>16</v>
      </c>
      <c r="C41" s="25"/>
      <c r="D41" s="25"/>
      <c r="E41" s="38">
        <f t="shared" si="56"/>
        <v>0</v>
      </c>
      <c r="F41" s="25"/>
      <c r="G41" s="25"/>
      <c r="H41" s="38">
        <f t="shared" si="57"/>
        <v>0</v>
      </c>
      <c r="I41" s="38">
        <f t="shared" si="58"/>
        <v>0</v>
      </c>
      <c r="J41" s="25"/>
      <c r="K41" s="25"/>
      <c r="L41" s="25"/>
      <c r="M41" s="25"/>
      <c r="N41" s="39">
        <f t="shared" si="59"/>
        <v>0</v>
      </c>
      <c r="O41" s="39">
        <f t="shared" si="60"/>
        <v>0</v>
      </c>
      <c r="P41" s="39">
        <f t="shared" si="61"/>
        <v>0</v>
      </c>
      <c r="Q41" s="25"/>
      <c r="R41" s="25"/>
      <c r="S41" s="38">
        <f t="shared" si="76"/>
        <v>0</v>
      </c>
      <c r="T41" s="25"/>
      <c r="U41" s="25"/>
      <c r="V41" s="38">
        <f t="shared" si="63"/>
        <v>0</v>
      </c>
      <c r="W41" s="38">
        <f t="shared" si="64"/>
        <v>0</v>
      </c>
      <c r="X41" s="25"/>
      <c r="Y41" s="25"/>
      <c r="Z41" s="38">
        <f t="shared" si="77"/>
        <v>0</v>
      </c>
      <c r="AA41" s="25"/>
      <c r="AB41" s="25"/>
      <c r="AC41" s="38">
        <f t="shared" si="66"/>
        <v>0</v>
      </c>
      <c r="AD41" s="38">
        <f t="shared" si="67"/>
        <v>0</v>
      </c>
      <c r="AE41" s="25"/>
      <c r="AF41" s="25"/>
      <c r="AG41" s="38">
        <f t="shared" si="78"/>
        <v>0</v>
      </c>
      <c r="AH41" s="25"/>
      <c r="AI41" s="25"/>
      <c r="AJ41" s="38">
        <f t="shared" si="69"/>
        <v>0</v>
      </c>
      <c r="AK41" s="38">
        <f t="shared" si="70"/>
        <v>0</v>
      </c>
      <c r="AL41" s="38">
        <f t="shared" si="49"/>
        <v>0</v>
      </c>
      <c r="AM41" s="38">
        <f t="shared" si="71"/>
        <v>0</v>
      </c>
      <c r="AN41" s="38">
        <f t="shared" si="50"/>
        <v>0</v>
      </c>
      <c r="AO41" s="38">
        <f t="shared" si="51"/>
        <v>0</v>
      </c>
      <c r="AP41" s="38">
        <f t="shared" si="52"/>
        <v>0</v>
      </c>
      <c r="AQ41" s="38">
        <f t="shared" si="53"/>
        <v>0</v>
      </c>
      <c r="AR41" s="38">
        <f t="shared" si="54"/>
        <v>0</v>
      </c>
      <c r="AS41" s="25"/>
      <c r="AT41" s="25"/>
      <c r="AU41" s="38">
        <f t="shared" si="72"/>
        <v>0</v>
      </c>
      <c r="AV41" s="25"/>
      <c r="AW41" s="25"/>
      <c r="AX41" s="38">
        <f t="shared" si="73"/>
        <v>0</v>
      </c>
      <c r="AY41" s="38">
        <f t="shared" si="74"/>
        <v>0</v>
      </c>
      <c r="AZ41" s="38">
        <f t="shared" si="74"/>
        <v>0</v>
      </c>
      <c r="BA41" s="38">
        <f t="shared" si="55"/>
        <v>0</v>
      </c>
      <c r="BB41" s="38">
        <f t="shared" si="75"/>
        <v>0</v>
      </c>
    </row>
    <row r="42" spans="2:54" x14ac:dyDescent="0.25">
      <c r="B42" s="35" t="s">
        <v>17</v>
      </c>
      <c r="C42" s="25"/>
      <c r="D42" s="25"/>
      <c r="E42" s="38">
        <f t="shared" si="56"/>
        <v>0</v>
      </c>
      <c r="F42" s="25"/>
      <c r="G42" s="25"/>
      <c r="H42" s="38">
        <f t="shared" si="57"/>
        <v>0</v>
      </c>
      <c r="I42" s="38">
        <f t="shared" si="58"/>
        <v>0</v>
      </c>
      <c r="J42" s="25"/>
      <c r="K42" s="25"/>
      <c r="L42" s="25"/>
      <c r="M42" s="25"/>
      <c r="N42" s="39">
        <f t="shared" si="59"/>
        <v>0</v>
      </c>
      <c r="O42" s="39">
        <f t="shared" si="60"/>
        <v>0</v>
      </c>
      <c r="P42" s="39">
        <f t="shared" si="61"/>
        <v>0</v>
      </c>
      <c r="Q42" s="25"/>
      <c r="R42" s="25"/>
      <c r="S42" s="38">
        <f t="shared" si="76"/>
        <v>0</v>
      </c>
      <c r="T42" s="25"/>
      <c r="U42" s="25"/>
      <c r="V42" s="38">
        <f t="shared" si="63"/>
        <v>0</v>
      </c>
      <c r="W42" s="38">
        <f t="shared" si="64"/>
        <v>0</v>
      </c>
      <c r="X42" s="25"/>
      <c r="Y42" s="25"/>
      <c r="Z42" s="38">
        <f t="shared" si="77"/>
        <v>0</v>
      </c>
      <c r="AA42" s="25"/>
      <c r="AB42" s="25"/>
      <c r="AC42" s="38">
        <f t="shared" si="66"/>
        <v>0</v>
      </c>
      <c r="AD42" s="38">
        <f t="shared" si="67"/>
        <v>0</v>
      </c>
      <c r="AE42" s="25"/>
      <c r="AF42" s="25"/>
      <c r="AG42" s="38">
        <f t="shared" si="78"/>
        <v>0</v>
      </c>
      <c r="AH42" s="25"/>
      <c r="AI42" s="25"/>
      <c r="AJ42" s="38">
        <f t="shared" si="69"/>
        <v>0</v>
      </c>
      <c r="AK42" s="38">
        <f t="shared" si="70"/>
        <v>0</v>
      </c>
      <c r="AL42" s="38">
        <f t="shared" si="49"/>
        <v>0</v>
      </c>
      <c r="AM42" s="38">
        <f t="shared" si="71"/>
        <v>0</v>
      </c>
      <c r="AN42" s="38">
        <f t="shared" si="50"/>
        <v>0</v>
      </c>
      <c r="AO42" s="38">
        <f t="shared" si="51"/>
        <v>0</v>
      </c>
      <c r="AP42" s="38">
        <f t="shared" si="52"/>
        <v>0</v>
      </c>
      <c r="AQ42" s="38">
        <f t="shared" si="53"/>
        <v>0</v>
      </c>
      <c r="AR42" s="38">
        <f t="shared" si="54"/>
        <v>0</v>
      </c>
      <c r="AS42" s="25"/>
      <c r="AT42" s="25"/>
      <c r="AU42" s="38">
        <f t="shared" si="72"/>
        <v>0</v>
      </c>
      <c r="AV42" s="25"/>
      <c r="AW42" s="25"/>
      <c r="AX42" s="38">
        <f t="shared" si="73"/>
        <v>0</v>
      </c>
      <c r="AY42" s="38">
        <f t="shared" si="74"/>
        <v>0</v>
      </c>
      <c r="AZ42" s="38">
        <f t="shared" si="74"/>
        <v>0</v>
      </c>
      <c r="BA42" s="38">
        <f t="shared" si="55"/>
        <v>0</v>
      </c>
      <c r="BB42" s="38">
        <f t="shared" si="75"/>
        <v>0</v>
      </c>
    </row>
    <row r="43" spans="2:54" x14ac:dyDescent="0.25">
      <c r="B43" s="35" t="s">
        <v>18</v>
      </c>
      <c r="C43" s="25"/>
      <c r="D43" s="25"/>
      <c r="E43" s="38">
        <f t="shared" si="56"/>
        <v>0</v>
      </c>
      <c r="F43" s="25"/>
      <c r="G43" s="25"/>
      <c r="H43" s="38">
        <f t="shared" si="57"/>
        <v>0</v>
      </c>
      <c r="I43" s="38">
        <f t="shared" si="58"/>
        <v>0</v>
      </c>
      <c r="J43" s="25"/>
      <c r="K43" s="25"/>
      <c r="L43" s="25"/>
      <c r="M43" s="25"/>
      <c r="N43" s="39">
        <f t="shared" si="59"/>
        <v>0</v>
      </c>
      <c r="O43" s="39">
        <f t="shared" si="60"/>
        <v>0</v>
      </c>
      <c r="P43" s="39">
        <f t="shared" si="61"/>
        <v>0</v>
      </c>
      <c r="Q43" s="25"/>
      <c r="R43" s="25"/>
      <c r="S43" s="38">
        <f t="shared" si="76"/>
        <v>0</v>
      </c>
      <c r="T43" s="25"/>
      <c r="U43" s="25"/>
      <c r="V43" s="38">
        <f t="shared" si="63"/>
        <v>0</v>
      </c>
      <c r="W43" s="38">
        <f t="shared" si="64"/>
        <v>0</v>
      </c>
      <c r="X43" s="25"/>
      <c r="Y43" s="25"/>
      <c r="Z43" s="38">
        <f t="shared" si="77"/>
        <v>0</v>
      </c>
      <c r="AA43" s="25"/>
      <c r="AB43" s="25"/>
      <c r="AC43" s="38">
        <f t="shared" si="66"/>
        <v>0</v>
      </c>
      <c r="AD43" s="38">
        <f t="shared" si="67"/>
        <v>0</v>
      </c>
      <c r="AE43" s="25"/>
      <c r="AF43" s="25"/>
      <c r="AG43" s="38">
        <f t="shared" si="78"/>
        <v>0</v>
      </c>
      <c r="AH43" s="25"/>
      <c r="AI43" s="25"/>
      <c r="AJ43" s="38">
        <f t="shared" si="69"/>
        <v>0</v>
      </c>
      <c r="AK43" s="38">
        <f t="shared" si="70"/>
        <v>0</v>
      </c>
      <c r="AL43" s="38">
        <f t="shared" si="49"/>
        <v>0</v>
      </c>
      <c r="AM43" s="38">
        <f t="shared" si="71"/>
        <v>0</v>
      </c>
      <c r="AN43" s="38">
        <f t="shared" si="50"/>
        <v>0</v>
      </c>
      <c r="AO43" s="38">
        <f t="shared" si="51"/>
        <v>0</v>
      </c>
      <c r="AP43" s="38">
        <f t="shared" si="52"/>
        <v>0</v>
      </c>
      <c r="AQ43" s="38">
        <f t="shared" si="53"/>
        <v>0</v>
      </c>
      <c r="AR43" s="38">
        <f t="shared" si="54"/>
        <v>0</v>
      </c>
      <c r="AS43" s="25"/>
      <c r="AT43" s="25"/>
      <c r="AU43" s="38">
        <f t="shared" si="72"/>
        <v>0</v>
      </c>
      <c r="AV43" s="25"/>
      <c r="AW43" s="25"/>
      <c r="AX43" s="38">
        <f t="shared" si="73"/>
        <v>0</v>
      </c>
      <c r="AY43" s="38">
        <f t="shared" si="74"/>
        <v>0</v>
      </c>
      <c r="AZ43" s="38">
        <f t="shared" si="74"/>
        <v>0</v>
      </c>
      <c r="BA43" s="38">
        <f t="shared" si="55"/>
        <v>0</v>
      </c>
      <c r="BB43" s="38">
        <f t="shared" si="75"/>
        <v>0</v>
      </c>
    </row>
    <row r="44" spans="2:54" x14ac:dyDescent="0.25">
      <c r="B44" s="35" t="s">
        <v>19</v>
      </c>
      <c r="C44" s="25"/>
      <c r="D44" s="25"/>
      <c r="E44" s="38">
        <f t="shared" si="56"/>
        <v>0</v>
      </c>
      <c r="F44" s="25"/>
      <c r="G44" s="25"/>
      <c r="H44" s="38">
        <f t="shared" si="57"/>
        <v>0</v>
      </c>
      <c r="I44" s="38">
        <f t="shared" si="58"/>
        <v>0</v>
      </c>
      <c r="J44" s="25"/>
      <c r="K44" s="25"/>
      <c r="L44" s="25"/>
      <c r="M44" s="25"/>
      <c r="N44" s="39">
        <f t="shared" si="59"/>
        <v>0</v>
      </c>
      <c r="O44" s="39">
        <f t="shared" si="60"/>
        <v>0</v>
      </c>
      <c r="P44" s="39">
        <f t="shared" si="61"/>
        <v>0</v>
      </c>
      <c r="Q44" s="25"/>
      <c r="R44" s="25"/>
      <c r="S44" s="38">
        <f t="shared" si="76"/>
        <v>0</v>
      </c>
      <c r="T44" s="25"/>
      <c r="U44" s="25"/>
      <c r="V44" s="38">
        <f t="shared" si="63"/>
        <v>0</v>
      </c>
      <c r="W44" s="38">
        <f t="shared" si="64"/>
        <v>0</v>
      </c>
      <c r="X44" s="25"/>
      <c r="Y44" s="25"/>
      <c r="Z44" s="38">
        <f t="shared" si="77"/>
        <v>0</v>
      </c>
      <c r="AA44" s="25"/>
      <c r="AB44" s="25"/>
      <c r="AC44" s="38">
        <f t="shared" si="66"/>
        <v>0</v>
      </c>
      <c r="AD44" s="38">
        <f t="shared" si="67"/>
        <v>0</v>
      </c>
      <c r="AE44" s="25"/>
      <c r="AF44" s="25"/>
      <c r="AG44" s="38">
        <f t="shared" si="78"/>
        <v>0</v>
      </c>
      <c r="AH44" s="25"/>
      <c r="AI44" s="25"/>
      <c r="AJ44" s="38">
        <f t="shared" si="69"/>
        <v>0</v>
      </c>
      <c r="AK44" s="38">
        <f t="shared" si="70"/>
        <v>0</v>
      </c>
      <c r="AL44" s="38">
        <f t="shared" si="49"/>
        <v>0</v>
      </c>
      <c r="AM44" s="38">
        <f t="shared" si="71"/>
        <v>0</v>
      </c>
      <c r="AN44" s="38">
        <f t="shared" si="50"/>
        <v>0</v>
      </c>
      <c r="AO44" s="38">
        <f t="shared" si="51"/>
        <v>0</v>
      </c>
      <c r="AP44" s="38">
        <f t="shared" si="52"/>
        <v>0</v>
      </c>
      <c r="AQ44" s="38">
        <f t="shared" si="53"/>
        <v>0</v>
      </c>
      <c r="AR44" s="38">
        <f t="shared" si="54"/>
        <v>0</v>
      </c>
      <c r="AS44" s="25"/>
      <c r="AT44" s="25"/>
      <c r="AU44" s="38">
        <f t="shared" si="72"/>
        <v>0</v>
      </c>
      <c r="AV44" s="25"/>
      <c r="AW44" s="25"/>
      <c r="AX44" s="38">
        <f t="shared" si="73"/>
        <v>0</v>
      </c>
      <c r="AY44" s="38">
        <f t="shared" si="74"/>
        <v>0</v>
      </c>
      <c r="AZ44" s="38">
        <f t="shared" si="74"/>
        <v>0</v>
      </c>
      <c r="BA44" s="38">
        <f t="shared" si="55"/>
        <v>0</v>
      </c>
      <c r="BB44" s="38">
        <f t="shared" si="75"/>
        <v>0</v>
      </c>
    </row>
    <row r="45" spans="2:54" x14ac:dyDescent="0.25">
      <c r="B45" s="35" t="s">
        <v>20</v>
      </c>
      <c r="C45" s="25"/>
      <c r="D45" s="25"/>
      <c r="E45" s="38">
        <f t="shared" si="56"/>
        <v>0</v>
      </c>
      <c r="F45" s="25"/>
      <c r="G45" s="25"/>
      <c r="H45" s="38">
        <f t="shared" si="57"/>
        <v>0</v>
      </c>
      <c r="I45" s="38">
        <f t="shared" si="58"/>
        <v>0</v>
      </c>
      <c r="J45" s="25"/>
      <c r="K45" s="25"/>
      <c r="L45" s="25"/>
      <c r="M45" s="25"/>
      <c r="N45" s="39">
        <f>E45+J45+L45</f>
        <v>0</v>
      </c>
      <c r="O45" s="39">
        <f t="shared" si="60"/>
        <v>0</v>
      </c>
      <c r="P45" s="39">
        <f t="shared" si="61"/>
        <v>0</v>
      </c>
      <c r="Q45" s="25"/>
      <c r="R45" s="25"/>
      <c r="S45" s="38">
        <f t="shared" si="76"/>
        <v>0</v>
      </c>
      <c r="T45" s="25"/>
      <c r="U45" s="25"/>
      <c r="V45" s="38">
        <f>T45*U45</f>
        <v>0</v>
      </c>
      <c r="W45" s="38">
        <f t="shared" si="64"/>
        <v>0</v>
      </c>
      <c r="X45" s="25"/>
      <c r="Y45" s="25"/>
      <c r="Z45" s="38">
        <f t="shared" si="77"/>
        <v>0</v>
      </c>
      <c r="AA45" s="25"/>
      <c r="AB45" s="25"/>
      <c r="AC45" s="38">
        <f>AA45*AB45</f>
        <v>0</v>
      </c>
      <c r="AD45" s="38">
        <f t="shared" si="67"/>
        <v>0</v>
      </c>
      <c r="AE45" s="25"/>
      <c r="AF45" s="25"/>
      <c r="AG45" s="38">
        <f t="shared" si="78"/>
        <v>0</v>
      </c>
      <c r="AH45" s="25"/>
      <c r="AI45" s="25"/>
      <c r="AJ45" s="38">
        <f>AH45*AI45</f>
        <v>0</v>
      </c>
      <c r="AK45" s="38">
        <f t="shared" si="70"/>
        <v>0</v>
      </c>
      <c r="AL45" s="38">
        <f t="shared" si="49"/>
        <v>0</v>
      </c>
      <c r="AM45" s="38">
        <f t="shared" si="71"/>
        <v>0</v>
      </c>
      <c r="AN45" s="38">
        <f t="shared" si="50"/>
        <v>0</v>
      </c>
      <c r="AO45" s="38">
        <f t="shared" si="51"/>
        <v>0</v>
      </c>
      <c r="AP45" s="38">
        <f t="shared" si="52"/>
        <v>0</v>
      </c>
      <c r="AQ45" s="38">
        <f t="shared" si="53"/>
        <v>0</v>
      </c>
      <c r="AR45" s="38">
        <f t="shared" si="54"/>
        <v>0</v>
      </c>
      <c r="AS45" s="25"/>
      <c r="AT45" s="25"/>
      <c r="AU45" s="38">
        <f t="shared" si="72"/>
        <v>0</v>
      </c>
      <c r="AV45" s="25"/>
      <c r="AW45" s="25"/>
      <c r="AX45" s="38">
        <f t="shared" si="73"/>
        <v>0</v>
      </c>
      <c r="AY45" s="38">
        <f t="shared" si="74"/>
        <v>0</v>
      </c>
      <c r="AZ45" s="38">
        <f t="shared" si="74"/>
        <v>0</v>
      </c>
      <c r="BA45" s="38">
        <f t="shared" si="55"/>
        <v>0</v>
      </c>
      <c r="BB45" s="38">
        <f t="shared" si="75"/>
        <v>0</v>
      </c>
    </row>
    <row r="46" spans="2:54" ht="20.25" customHeight="1" x14ac:dyDescent="0.25">
      <c r="B46" s="75" t="s">
        <v>100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</row>
    <row r="47" spans="2:54" ht="15" customHeight="1" x14ac:dyDescent="0.25">
      <c r="B47" s="75" t="s">
        <v>108</v>
      </c>
      <c r="C47" s="75"/>
      <c r="D47" s="75"/>
      <c r="E47" s="75"/>
      <c r="F47" s="79"/>
      <c r="G47" s="80"/>
      <c r="H47" s="80"/>
      <c r="I47" s="80"/>
      <c r="J47" s="80"/>
      <c r="K47" s="80"/>
      <c r="L47" s="80"/>
      <c r="M47" s="80"/>
      <c r="N47" s="80"/>
      <c r="O47" s="81"/>
      <c r="P47" s="40"/>
      <c r="Q47" s="40"/>
      <c r="R47" s="40"/>
      <c r="S47" s="40"/>
    </row>
  </sheetData>
  <mergeCells count="36">
    <mergeCell ref="B46:S46"/>
    <mergeCell ref="AE28:AK29"/>
    <mergeCell ref="AL28:AR29"/>
    <mergeCell ref="AS28:AU29"/>
    <mergeCell ref="B47:E47"/>
    <mergeCell ref="F47:O47"/>
    <mergeCell ref="AV28:AX29"/>
    <mergeCell ref="AY28:BA29"/>
    <mergeCell ref="BB28:BB30"/>
    <mergeCell ref="B23:S23"/>
    <mergeCell ref="B28:B31"/>
    <mergeCell ref="C28:P28"/>
    <mergeCell ref="Q28:W29"/>
    <mergeCell ref="X28:AD29"/>
    <mergeCell ref="C29:I29"/>
    <mergeCell ref="J29:K29"/>
    <mergeCell ref="L29:M29"/>
    <mergeCell ref="N29:P29"/>
    <mergeCell ref="B24:E24"/>
    <mergeCell ref="F24:O24"/>
    <mergeCell ref="BB5:BB7"/>
    <mergeCell ref="D2:W2"/>
    <mergeCell ref="T3:W3"/>
    <mergeCell ref="B5:B8"/>
    <mergeCell ref="C5:P5"/>
    <mergeCell ref="Q5:W6"/>
    <mergeCell ref="X5:AD6"/>
    <mergeCell ref="C6:I6"/>
    <mergeCell ref="J6:K6"/>
    <mergeCell ref="L6:M6"/>
    <mergeCell ref="N6:P6"/>
    <mergeCell ref="AE5:AK6"/>
    <mergeCell ref="AL5:AR6"/>
    <mergeCell ref="AS5:AU6"/>
    <mergeCell ref="AV5:AX6"/>
    <mergeCell ref="AY5:BA6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Лист4!$B$2:$B$3</xm:f>
          </x14:formula1>
          <xm:sqref>T3:W3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0" sqref="K30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0" sqref="L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выручка ТЭ</vt:lpstr>
      <vt:lpstr>Лист4</vt:lpstr>
      <vt:lpstr>выручка ТН(откр)</vt:lpstr>
      <vt:lpstr>выручка ХВ (закр)</vt:lpstr>
      <vt:lpstr>выручка ГВС откр</vt:lpstr>
      <vt:lpstr>выручка ГВС закр</vt:lpstr>
      <vt:lpstr>карточка 90.01</vt:lpstr>
      <vt:lpstr>карточка 90.03</vt:lpstr>
      <vt:lpstr>ОСВ  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2025-03-20T03:09:34Z</dcterms:modified>
</cp:coreProperties>
</file>